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01\shared folders\Company\Отдел воздуховодов\Прайсы наши\"/>
    </mc:Choice>
  </mc:AlternateContent>
  <xr:revisionPtr revIDLastSave="0" documentId="13_ncr:1_{81C968C1-DA09-46B2-A6EB-2ED92A10EB40}" xr6:coauthVersionLast="47" xr6:coauthVersionMax="47" xr10:uidLastSave="{00000000-0000-0000-0000-000000000000}"/>
  <bookViews>
    <workbookView xWindow="2505" yWindow="930" windowWidth="17640" windowHeight="13275" firstSheet="1" activeTab="2" xr2:uid="{00000000-000D-0000-FFFF-FFFF00000000}"/>
  </bookViews>
  <sheets>
    <sheet name="Полиуретан PU" sheetId="6" r:id="rId1"/>
    <sheet name="ПВХ PVC" sheetId="7" r:id="rId2"/>
    <sheet name="Ткань PVC-F" sheetId="8" r:id="rId3"/>
    <sheet name="Резина E-600, 700" sheetId="9" r:id="rId4"/>
    <sheet name="POF" sheetId="10" r:id="rId5"/>
    <sheet name="CL" sheetId="11" r:id="rId6"/>
    <sheet name="ШЛАНГИ" sheetId="14" r:id="rId7"/>
  </sheets>
  <definedNames>
    <definedName name="Excel_BuiltIn_Print_Area_0">#REF!</definedName>
  </definedNames>
  <calcPr calcId="181029"/>
</workbook>
</file>

<file path=xl/calcChain.xml><?xml version="1.0" encoding="utf-8"?>
<calcChain xmlns="http://schemas.openxmlformats.org/spreadsheetml/2006/main">
  <c r="K9" i="10" l="1"/>
  <c r="K9" i="6"/>
  <c r="O14" i="14"/>
  <c r="O149" i="14"/>
  <c r="O145" i="14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144" i="8"/>
  <c r="K109" i="8"/>
  <c r="K76" i="8"/>
  <c r="K42" i="7"/>
  <c r="K364" i="6"/>
  <c r="K365" i="6"/>
  <c r="K366" i="6"/>
  <c r="K335" i="6"/>
  <c r="K336" i="6"/>
  <c r="K337" i="6"/>
  <c r="K303" i="6"/>
  <c r="K304" i="6"/>
  <c r="K305" i="6"/>
  <c r="K271" i="6"/>
  <c r="K272" i="6"/>
  <c r="K273" i="6"/>
  <c r="K241" i="6"/>
  <c r="O228" i="14"/>
  <c r="O227" i="14"/>
  <c r="O226" i="14"/>
  <c r="O218" i="14"/>
  <c r="O217" i="14"/>
  <c r="O208" i="14"/>
  <c r="O207" i="14"/>
  <c r="O206" i="14"/>
  <c r="O201" i="14"/>
  <c r="O200" i="14"/>
  <c r="O199" i="14"/>
  <c r="O198" i="14"/>
  <c r="O195" i="14"/>
  <c r="O194" i="14"/>
  <c r="O193" i="14"/>
  <c r="O192" i="14"/>
  <c r="O191" i="14"/>
  <c r="O190" i="14"/>
  <c r="O189" i="14"/>
  <c r="O188" i="14"/>
  <c r="O187" i="14"/>
  <c r="O186" i="14"/>
  <c r="O185" i="14"/>
  <c r="O184" i="14"/>
  <c r="O183" i="14"/>
  <c r="O182" i="14"/>
  <c r="O181" i="14"/>
  <c r="O180" i="14"/>
  <c r="O179" i="14"/>
  <c r="O178" i="14"/>
  <c r="O177" i="14"/>
  <c r="O174" i="14"/>
  <c r="O173" i="14"/>
  <c r="O172" i="14"/>
  <c r="O171" i="14"/>
  <c r="O170" i="14"/>
  <c r="O169" i="14"/>
  <c r="O168" i="14"/>
  <c r="O167" i="14"/>
  <c r="O166" i="14"/>
  <c r="O165" i="14"/>
  <c r="O164" i="14"/>
  <c r="O163" i="14"/>
  <c r="O162" i="14"/>
  <c r="O161" i="14"/>
  <c r="O160" i="14"/>
  <c r="O159" i="14"/>
  <c r="O158" i="14"/>
  <c r="O152" i="14"/>
  <c r="O151" i="14"/>
  <c r="O150" i="14"/>
  <c r="O148" i="14"/>
  <c r="O147" i="14"/>
  <c r="O146" i="14"/>
  <c r="O144" i="14"/>
  <c r="O143" i="14"/>
  <c r="O138" i="14"/>
  <c r="O137" i="14"/>
  <c r="O136" i="14"/>
  <c r="O135" i="14"/>
  <c r="O134" i="14"/>
  <c r="O133" i="14"/>
  <c r="O132" i="14"/>
  <c r="O122" i="14"/>
  <c r="O121" i="14"/>
  <c r="O120" i="14"/>
  <c r="O119" i="14"/>
  <c r="O118" i="14"/>
  <c r="O117" i="14"/>
  <c r="O116" i="14"/>
  <c r="O115" i="14"/>
  <c r="O114" i="14"/>
  <c r="O113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89" i="14"/>
  <c r="O88" i="14"/>
  <c r="O87" i="14"/>
  <c r="O86" i="14"/>
  <c r="O85" i="14"/>
  <c r="O84" i="14"/>
  <c r="O83" i="14"/>
  <c r="O82" i="14"/>
  <c r="O81" i="14"/>
  <c r="O80" i="14"/>
  <c r="O71" i="14"/>
  <c r="O70" i="14"/>
  <c r="O69" i="14"/>
  <c r="O68" i="14"/>
  <c r="O67" i="14"/>
  <c r="O66" i="14"/>
  <c r="O65" i="14"/>
  <c r="O64" i="14"/>
  <c r="O63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16" i="14"/>
  <c r="O15" i="14"/>
  <c r="O13" i="14"/>
  <c r="O12" i="14"/>
  <c r="O11" i="14"/>
  <c r="O10" i="14"/>
  <c r="O9" i="14"/>
  <c r="K340" i="6" l="1"/>
  <c r="K342" i="6" l="1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41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08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276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4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04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162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23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81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3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45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9" i="7"/>
  <c r="K97" i="9"/>
  <c r="K96" i="9"/>
  <c r="K95" i="9"/>
  <c r="K94" i="9"/>
  <c r="K93" i="9"/>
  <c r="K92" i="9"/>
  <c r="K91" i="9"/>
  <c r="K90" i="9"/>
  <c r="K89" i="9"/>
  <c r="K88" i="9"/>
  <c r="K87" i="9"/>
  <c r="K86" i="9"/>
  <c r="K85" i="9"/>
  <c r="K84" i="9"/>
  <c r="K83" i="9"/>
  <c r="K82" i="9"/>
  <c r="K81" i="9"/>
  <c r="K80" i="9"/>
  <c r="K79" i="9"/>
  <c r="K78" i="9"/>
  <c r="K77" i="9"/>
  <c r="K76" i="9"/>
  <c r="K75" i="9"/>
  <c r="K74" i="9"/>
  <c r="K73" i="9"/>
  <c r="K72" i="9"/>
  <c r="K71" i="9"/>
  <c r="K70" i="9"/>
  <c r="K69" i="9"/>
  <c r="K68" i="9"/>
  <c r="K67" i="9"/>
  <c r="K66" i="9"/>
  <c r="K65" i="9"/>
  <c r="K64" i="9"/>
  <c r="K63" i="9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9" i="11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38" i="9"/>
  <c r="K39" i="9"/>
  <c r="K40" i="9"/>
  <c r="K41" i="9"/>
  <c r="K42" i="9"/>
  <c r="K43" i="9"/>
  <c r="K44" i="9"/>
  <c r="K45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112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39" i="11"/>
  <c r="K37" i="9"/>
  <c r="K9" i="9"/>
  <c r="K79" i="8"/>
  <c r="K44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9" i="8"/>
</calcChain>
</file>

<file path=xl/sharedStrings.xml><?xml version="1.0" encoding="utf-8"?>
<sst xmlns="http://schemas.openxmlformats.org/spreadsheetml/2006/main" count="1372" uniqueCount="1039">
  <si>
    <t>Ваша скидка</t>
  </si>
  <si>
    <t>Ø</t>
  </si>
  <si>
    <t>Ваша цена                (за 1 п.м.)</t>
  </si>
  <si>
    <t>Розничная цена  за 1 п.м.</t>
  </si>
  <si>
    <t>Воздуховод TEX PU 400</t>
  </si>
  <si>
    <t xml:space="preserve">Легкий абразивостойкий воздуховод из полиуретана. Очень гибкий и эластичный. Позволяет отвести статическое электричество при заземлении стальной спирали. </t>
  </si>
  <si>
    <t>Воздуховод TEX PU 500</t>
  </si>
  <si>
    <r>
      <t xml:space="preserve">Длина: </t>
    </r>
    <r>
      <rPr>
        <sz val="12"/>
        <color indexed="8"/>
        <rFont val="Times New Roman"/>
        <family val="1"/>
        <charset val="204"/>
      </rPr>
      <t>от 6м до 10-15м.</t>
    </r>
  </si>
  <si>
    <t>Воздуховод TEX PU 500-CU</t>
  </si>
  <si>
    <t xml:space="preserve">Легкий абразивостойкий воздуховод из полиуретана. Очень гибкий и эластичный. Позволяет отвести статическое электричество при заземлении омедненной спирали. </t>
  </si>
  <si>
    <t>Воздуховод TEX PU 600-Т</t>
  </si>
  <si>
    <t>Воздуховод TEX PU 700</t>
  </si>
  <si>
    <t>Воздуховод TEX PU 900</t>
  </si>
  <si>
    <t>Воздуховод TEX PU 1100</t>
  </si>
  <si>
    <t>www.tex.su</t>
  </si>
  <si>
    <t>Воздуховод TEX PU 1300</t>
  </si>
  <si>
    <t>Воздуховод TEX PU 1500</t>
  </si>
  <si>
    <t>Воздуховод TEX PU 2000</t>
  </si>
  <si>
    <t xml:space="preserve">Абразивостойкий воздуховод из полиуретана. Позволяет отвести статическое электричество при заземлении стальной спирали. </t>
  </si>
  <si>
    <t>Воздуховод TEX PVC 500</t>
  </si>
  <si>
    <t>Гибкий воздуховод из ПВХ (поливинилхлорида) и каркасом из стальной высокоуглеродистой проволоки. Легкий, эластичный, износоустойчивый. Позволяет отвести статическое электричество при заземлении стальной спирали.</t>
  </si>
  <si>
    <r>
      <t>Область применения</t>
    </r>
    <r>
      <rPr>
        <sz val="12"/>
        <color indexed="8"/>
        <rFont val="Times New Roman"/>
        <family val="1"/>
        <charset val="204"/>
      </rPr>
      <t xml:space="preserve">:  Отвод дыма, паров, газообразных веществ. Транспортировка мелкозернистых частиц (порошки, пыль). Удаление из рабочей зоны стружки, волокон. </t>
    </r>
  </si>
  <si>
    <r>
      <t>Конструкция</t>
    </r>
    <r>
      <rPr>
        <sz val="12"/>
        <color indexed="8"/>
        <rFont val="Times New Roman"/>
        <family val="1"/>
        <charset val="204"/>
      </rPr>
      <t xml:space="preserve">:  Стенка из прозрачного термопластичного ПВХ (поливинилхлорида) толщиной 0,5 мм. Каркас из оцинкованной высокоуглеродистой стальной проволоки. Внешняя поверхность воздуховода ребристая, внутренняя - волнистая. По заказу возможно изготовление воздуховода с очень небольшой волнистостью внутренней поверхности. </t>
    </r>
  </si>
  <si>
    <t>Воздуховод TEX PVC 500-CU</t>
  </si>
  <si>
    <r>
      <t>Конструкция</t>
    </r>
    <r>
      <rPr>
        <sz val="12"/>
        <color indexed="8"/>
        <rFont val="Times New Roman"/>
        <family val="1"/>
        <charset val="204"/>
      </rPr>
      <t xml:space="preserve">:  Стенка из прозрачного термопластичного ПВХ (поливинилхлорида) толщиной </t>
    </r>
    <r>
      <rPr>
        <b/>
        <sz val="12"/>
        <color indexed="8"/>
        <rFont val="Times New Roman"/>
        <family val="1"/>
        <charset val="204"/>
      </rPr>
      <t>0,5 мм</t>
    </r>
    <r>
      <rPr>
        <sz val="12"/>
        <color indexed="8"/>
        <rFont val="Times New Roman"/>
        <family val="1"/>
        <charset val="204"/>
      </rPr>
      <t xml:space="preserve">. Каркас из омедненной высокоуглеродистой стальной проволоки. Внешняя поверхность воздуховода ребристая, внутренняя - волнистая. По заказу возможно изготовление воздуховода с очень небольшой волнистостью внутренней поверхности. </t>
    </r>
  </si>
  <si>
    <t>Гибкий воздуховод из ПВХ (поливинилхлорида) и каркасом из омедненной стальной высокоуглеродистой проволоки. Легкий, эластичный, износоустойчивый. Позволяет отвести статическое электричество при заземлении стальной спирали.</t>
  </si>
  <si>
    <r>
      <t>Особенности</t>
    </r>
    <r>
      <rPr>
        <sz val="12"/>
        <color indexed="8"/>
        <rFont val="Times New Roman"/>
        <family val="1"/>
        <charset val="204"/>
      </rPr>
      <t xml:space="preserve">:  Умеренная химическая стойкость, устойчивость к атмосферным воздействиям, устойчивость к ультрафиолету и озону, умеренная абразивостойкость,   пожаробезопасность </t>
    </r>
  </si>
  <si>
    <r>
      <t>Особенности</t>
    </r>
    <r>
      <rPr>
        <sz val="12"/>
        <color indexed="8"/>
        <rFont val="Times New Roman"/>
        <family val="1"/>
        <charset val="204"/>
      </rPr>
      <t xml:space="preserve">:  Умеренная химическая стойкость, устойчивость к атмосферным воздействиям, устойчивость к ультрафиолету и озону, умеренная абразивостойкость,  пожаробезопасность </t>
    </r>
  </si>
  <si>
    <t>105264, г.Москва, ул. 9-я Парковая, д.39</t>
  </si>
  <si>
    <t xml:space="preserve">Легкий воздуховод широкого спектра применения из полиэфирной ткани с пропиткой ПВХ и каркасом из стальной высокоуглеродистой проволоки. Гибкий, стоек к сжатию и растяжению. Позволяет отвести статическое электричество при заземлении стальной спирали. </t>
  </si>
  <si>
    <r>
      <rPr>
        <b/>
        <sz val="12"/>
        <color indexed="8"/>
        <rFont val="Times New Roman"/>
        <family val="1"/>
        <charset val="204"/>
      </rPr>
      <t>Область применения:</t>
    </r>
    <r>
      <rPr>
        <sz val="12"/>
        <color indexed="8"/>
        <rFont val="Times New Roman"/>
        <family val="1"/>
        <charset val="204"/>
      </rPr>
      <t xml:space="preserve">  Транспортировка материалов с невысокими абразивными свойствами, отвод выхлопных газов и газов сварочного оборудования, отвод химических паров. Пригоден для внутреннего и наружного применения. </t>
    </r>
  </si>
  <si>
    <r>
      <rPr>
        <b/>
        <sz val="12"/>
        <color indexed="8"/>
        <rFont val="Times New Roman"/>
        <family val="1"/>
        <charset val="204"/>
      </rPr>
      <t>Особенности: </t>
    </r>
    <r>
      <rPr>
        <sz val="12"/>
        <color indexed="8"/>
        <rFont val="Times New Roman"/>
        <family val="1"/>
        <charset val="204"/>
      </rPr>
      <t xml:space="preserve"> Морозостойкость,  устойчивость к атмосферным воздействиям,  устойчивость к ультрафиолету и озону,  пожаробезопасность </t>
    </r>
  </si>
  <si>
    <r>
      <rPr>
        <b/>
        <sz val="12"/>
        <color indexed="8"/>
        <rFont val="Times New Roman"/>
        <family val="1"/>
        <charset val="204"/>
      </rPr>
      <t>Температурный режим:</t>
    </r>
    <r>
      <rPr>
        <sz val="12"/>
        <color indexed="8"/>
        <rFont val="Times New Roman"/>
        <family val="1"/>
        <charset val="204"/>
      </rPr>
      <t xml:space="preserve"> – 30…. +90ºС. </t>
    </r>
  </si>
  <si>
    <r>
      <t>Температурный режим</t>
    </r>
    <r>
      <rPr>
        <sz val="12"/>
        <color indexed="8"/>
        <rFont val="Times New Roman"/>
        <family val="1"/>
        <charset val="204"/>
      </rPr>
      <t xml:space="preserve"> -20... +70ºС, кратковременно (до 30 мин) +80ºС </t>
    </r>
  </si>
  <si>
    <r>
      <rPr>
        <b/>
        <sz val="12"/>
        <color indexed="8"/>
        <rFont val="Times New Roman"/>
        <family val="1"/>
        <charset val="204"/>
      </rPr>
      <t>Конструкция:</t>
    </r>
    <r>
      <rPr>
        <sz val="12"/>
        <color indexed="8"/>
        <rFont val="Times New Roman"/>
        <family val="1"/>
        <charset val="204"/>
      </rPr>
      <t xml:space="preserve">  Стенка из полиэфирной ткани с пропиткой ПВХ толщиной </t>
    </r>
    <r>
      <rPr>
        <b/>
        <sz val="12"/>
        <color indexed="8"/>
        <rFont val="Times New Roman"/>
        <family val="1"/>
        <charset val="204"/>
      </rPr>
      <t>0,3 мм</t>
    </r>
    <r>
      <rPr>
        <sz val="12"/>
        <color indexed="8"/>
        <rFont val="Times New Roman"/>
        <family val="1"/>
        <charset val="204"/>
      </rPr>
      <t xml:space="preserve">. Каркас из высокоуглеродистой стальной проволоки. Внешняя поверхность воздуховода ребристая, внутренняя гладкая или волнистая. </t>
    </r>
  </si>
  <si>
    <r>
      <rPr>
        <b/>
        <sz val="12"/>
        <color indexed="8"/>
        <rFont val="Times New Roman"/>
        <family val="1"/>
        <charset val="204"/>
      </rPr>
      <t>Конструкция:</t>
    </r>
    <r>
      <rPr>
        <sz val="12"/>
        <color indexed="8"/>
        <rFont val="Times New Roman"/>
        <family val="1"/>
        <charset val="204"/>
      </rPr>
      <t xml:space="preserve">  Стенка из полиэфирной ткани с пропиткой ПВХ толщиной </t>
    </r>
    <r>
      <rPr>
        <b/>
        <sz val="12"/>
        <color indexed="8"/>
        <rFont val="Times New Roman"/>
        <family val="1"/>
        <charset val="204"/>
      </rPr>
      <t>0,6 мм</t>
    </r>
    <r>
      <rPr>
        <sz val="12"/>
        <color indexed="8"/>
        <rFont val="Times New Roman"/>
        <family val="1"/>
        <charset val="204"/>
      </rPr>
      <t xml:space="preserve">. Каркас из высокоуглеродистой стальной проволоки. Внешняя поверхность воздуховода ребристая, внутренняя гладкая или волнистая. </t>
    </r>
  </si>
  <si>
    <t>Воздуховод TEX PVC-F-300</t>
  </si>
  <si>
    <t>Воздуховод TEX PVC-F-600</t>
  </si>
  <si>
    <t>Воздуховод TEX PVC-F-300-H</t>
  </si>
  <si>
    <r>
      <t>Область применения</t>
    </r>
    <r>
      <rPr>
        <sz val="12"/>
        <color indexed="8"/>
        <rFont val="Times New Roman"/>
        <family val="1"/>
        <charset val="204"/>
      </rPr>
      <t>  Транспортировка материалов с невысокими абразивными свойствами, отвод выхлопных газов и газов сварочного оборудования, отвод химических паров. Пригоден для внутреннего и наружного применения</t>
    </r>
  </si>
  <si>
    <r>
      <t>Особенности </t>
    </r>
    <r>
      <rPr>
        <sz val="12"/>
        <color indexed="8"/>
        <rFont val="Times New Roman"/>
        <family val="1"/>
        <charset val="204"/>
      </rPr>
      <t xml:space="preserve"> Устойчивость к атмосферным воздействиям, устойчивость к ультрафиолету и озону, пожаробезопасность </t>
    </r>
  </si>
  <si>
    <r>
      <t>Конструкция</t>
    </r>
    <r>
      <rPr>
        <sz val="12"/>
        <color indexed="8"/>
        <rFont val="Times New Roman"/>
        <family val="1"/>
        <charset val="204"/>
      </rPr>
      <t xml:space="preserve">:  Стенка из полиэфирной ткани с пропиткой ПВХ толщиной </t>
    </r>
    <r>
      <rPr>
        <b/>
        <sz val="12"/>
        <color indexed="8"/>
        <rFont val="Times New Roman"/>
        <family val="1"/>
        <charset val="204"/>
      </rPr>
      <t>0,3 мм</t>
    </r>
    <r>
      <rPr>
        <sz val="12"/>
        <color indexed="8"/>
        <rFont val="Times New Roman"/>
        <family val="1"/>
        <charset val="204"/>
      </rPr>
      <t>. Каркас из высокоуглеродистой стальной проволоки. Дополнительная защитная лента вдоль спирали каркаса. Внешняя поверхность воздуховода ребристая, внутренняя гладкая или волнистая.</t>
    </r>
  </si>
  <si>
    <t>Воздуховод TEX PVC-F-600-H</t>
  </si>
  <si>
    <t>Вариант воздуховода Tex PVC-F-600 с повышенной износоустойчивостью, Легкий воздуховод широкого спектра применения из полиэфирной ткани с пропиткой ПВХ и каркасом из стальной высокоуглеродистой проволоки. Гибкий, стоек сжатию и растяжению. Позволяет отвести статическое электричество при заземлении стальной спирали</t>
  </si>
  <si>
    <r>
      <t>Конструкция</t>
    </r>
    <r>
      <rPr>
        <sz val="12"/>
        <color indexed="8"/>
        <rFont val="Times New Roman"/>
        <family val="1"/>
        <charset val="204"/>
      </rPr>
      <t xml:space="preserve">:  Стенка из полиэфирной ткани с пропиткой ПВХ толщиной </t>
    </r>
    <r>
      <rPr>
        <b/>
        <sz val="12"/>
        <color indexed="8"/>
        <rFont val="Times New Roman"/>
        <family val="1"/>
        <charset val="204"/>
      </rPr>
      <t>0,6 мм</t>
    </r>
    <r>
      <rPr>
        <sz val="12"/>
        <color indexed="8"/>
        <rFont val="Times New Roman"/>
        <family val="1"/>
        <charset val="204"/>
      </rPr>
      <t>. Каркас из высокоуглеродистой стальной проволоки. Дополнительная защитная лента вдоль спирали каркаса. Внешняя поверхность воздуховода ребристая, внутренняя гладкая или волнистая.</t>
    </r>
  </si>
  <si>
    <r>
      <t>Температурный режим</t>
    </r>
    <r>
      <rPr>
        <sz val="12"/>
        <color indexed="8"/>
        <rFont val="Times New Roman"/>
        <family val="1"/>
        <charset val="204"/>
      </rPr>
      <t xml:space="preserve"> – 30... +90 ºС</t>
    </r>
  </si>
  <si>
    <r>
      <rPr>
        <b/>
        <sz val="12"/>
        <color indexed="8"/>
        <rFont val="Times New Roman"/>
        <family val="1"/>
        <charset val="204"/>
      </rPr>
      <t>Цвет:</t>
    </r>
    <r>
      <rPr>
        <sz val="12"/>
        <color indexed="8"/>
        <rFont val="Times New Roman"/>
        <family val="1"/>
        <charset val="204"/>
      </rPr>
      <t xml:space="preserve"> Красный (код цвета R), Зелёный (код цвета Gn).</t>
    </r>
  </si>
  <si>
    <r>
      <rPr>
        <b/>
        <sz val="12"/>
        <color indexed="8"/>
        <rFont val="Times New Roman"/>
        <family val="1"/>
        <charset val="204"/>
      </rPr>
      <t>Цвет:</t>
    </r>
    <r>
      <rPr>
        <sz val="12"/>
        <color indexed="8"/>
        <rFont val="Times New Roman"/>
        <family val="1"/>
        <charset val="204"/>
      </rPr>
      <t xml:space="preserve"> Желтый (код цвета Y), Красный (код цвета R), Серый (код цвета Gr), Синий (код цвета Bl), Чёрный (Bk)</t>
    </r>
  </si>
  <si>
    <r>
      <t>Особенности </t>
    </r>
    <r>
      <rPr>
        <sz val="12"/>
        <color indexed="8"/>
        <rFont val="Times New Roman"/>
        <family val="1"/>
        <charset val="204"/>
      </rPr>
      <t xml:space="preserve"> Устойчивость к атмосферным воздействиям, к ультрафиолету и озону, пожаробезопасность </t>
    </r>
  </si>
  <si>
    <t>Воздуховод TEX E 600</t>
  </si>
  <si>
    <t>Воздуховод, устойчивый к высокой температуре и воздействию агрессивной среды. Устойчив к кислотно-щелочным средам, соляным растворам, горячей воде и пару, продуктам брожения. Сохраняет эластичность при низких температурах. Гибкий, стоек к сжатию и растяжению, устойчив к вибрации.</t>
  </si>
  <si>
    <r>
      <t>Область применения:</t>
    </r>
    <r>
      <rPr>
        <sz val="12"/>
        <color indexed="8"/>
        <rFont val="Times New Roman"/>
        <family val="1"/>
        <charset val="204"/>
      </rPr>
      <t xml:space="preserve"> Отвод выхлопных и сварочных газов, транспортировка горячего и холодного воздуха, перекачка газообразных кислотно-щелочных сред, транспортировка материалов с средними абразивными свойствами. Пригоден для наружного и внутреннего применения.</t>
    </r>
  </si>
  <si>
    <r>
      <t xml:space="preserve">Особенности: </t>
    </r>
    <r>
      <rPr>
        <sz val="12"/>
        <color indexed="8"/>
        <rFont val="Times New Roman"/>
        <family val="1"/>
        <charset val="204"/>
      </rPr>
      <t xml:space="preserve">Морозостойкость, термостойкость,  устойчивость к атмосферным воздействиям, к ультрафиолету и озону, пожаробезопасность, высокая химическая стойкость </t>
    </r>
  </si>
  <si>
    <r>
      <t>Конструкция:</t>
    </r>
    <r>
      <rPr>
        <sz val="12"/>
        <color indexed="8"/>
        <rFont val="Times New Roman"/>
        <family val="1"/>
        <charset val="204"/>
      </rPr>
      <t xml:space="preserve"> Стенка из синтетического каучука Сантопрен толщиной 0,6 мм. Каркас из высокоуглеродистой стальной проволоки. Внешняя и внутренняя поверхности ребристые</t>
    </r>
  </si>
  <si>
    <r>
      <t>Температурный режим:</t>
    </r>
    <r>
      <rPr>
        <sz val="12"/>
        <color indexed="8"/>
        <rFont val="Times New Roman"/>
        <family val="1"/>
        <charset val="204"/>
      </rPr>
      <t xml:space="preserve"> -40 +125ºС, кратковременно (30 мин) 150ºС </t>
    </r>
  </si>
  <si>
    <t>Воздуховод TEX E 700</t>
  </si>
  <si>
    <t>Воздуховод, устойчивый к высокой температуре и воздействию агрессивной среды. Устойчив к кислотно-щелочным средам, соляным растворам, горячей воде и пару, продуктам брожения. Сохраняет эластичность при низких температурах. Гибкий, стоек к сжатию и растяжению, устойчив к вибрации.  </t>
  </si>
  <si>
    <r>
      <t>Область применения</t>
    </r>
    <r>
      <rPr>
        <sz val="12"/>
        <color indexed="8"/>
        <rFont val="Times New Roman"/>
        <family val="1"/>
        <charset val="204"/>
      </rPr>
      <t xml:space="preserve">:  Отвод выхлопных и сварочных газов, транспортировка горячего и холодного воздуха, перекачка газообразных кислотно-щелочных сред, транспортировка материалов с средними абразивными свойствами. Пригоден для наружного и внутреннего применения. </t>
    </r>
  </si>
  <si>
    <r>
      <t>Особенности</t>
    </r>
    <r>
      <rPr>
        <sz val="12"/>
        <color indexed="8"/>
        <rFont val="Times New Roman"/>
        <family val="1"/>
        <charset val="204"/>
      </rPr>
      <t xml:space="preserve">:  Морозостойкость, термостойкость,    устойчивость к атмосферным воздействиям, к ультрафиолету и озону, пожаробезопасность, высокая химическая стойкость </t>
    </r>
  </si>
  <si>
    <r>
      <t>Конструкция:</t>
    </r>
    <r>
      <rPr>
        <sz val="12"/>
        <color indexed="8"/>
        <rFont val="Times New Roman"/>
        <family val="1"/>
        <charset val="204"/>
      </rPr>
      <t xml:space="preserve"> Стенка из синтетического каучука Сантопрен толщиной 0,7 мм. Каркас из высокоуглеродистой стальной проволоки. Внешняя и внутренняя поверхности ребристые</t>
    </r>
  </si>
  <si>
    <t>ТЕХ PU-400-д32</t>
  </si>
  <si>
    <t>ТЕХ PU-400-д41</t>
  </si>
  <si>
    <t>ТЕХ PU-400-д51</t>
  </si>
  <si>
    <t>ТЕХ PU-400-д60</t>
  </si>
  <si>
    <t>ТЕХ PU-400-д70</t>
  </si>
  <si>
    <t>ТЕХ PU-400-д75</t>
  </si>
  <si>
    <t>ТЕХ PU-400-д76</t>
  </si>
  <si>
    <t>ТЕХ PU-400-д80</t>
  </si>
  <si>
    <t>ТЕХ PU-400-д90</t>
  </si>
  <si>
    <t>ТЕХ PU-400-д100</t>
  </si>
  <si>
    <t>ТЕХ PU-400-д102</t>
  </si>
  <si>
    <t>ТЕХ PU-400-д110</t>
  </si>
  <si>
    <t>ТЕХ PU-400-д120</t>
  </si>
  <si>
    <t>ТЕХ PU-400-д125</t>
  </si>
  <si>
    <t>ТЕХ PU-400-д127</t>
  </si>
  <si>
    <t>ТЕХ PU-400-д130</t>
  </si>
  <si>
    <t>ТЕХ PU-400-д140</t>
  </si>
  <si>
    <t>ТЕХ PU-400-д150</t>
  </si>
  <si>
    <t>ТЕХ PU-400-д152</t>
  </si>
  <si>
    <t>ТЕХ PU-400-д160</t>
  </si>
  <si>
    <t>ТЕХ PU-400-д175</t>
  </si>
  <si>
    <t>ТЕХ PU-400-д180</t>
  </si>
  <si>
    <t>ТЕХ PU-400-д203</t>
  </si>
  <si>
    <t>ТЕХ PU-400-д228</t>
  </si>
  <si>
    <t>ТЕХ PU-400-д254</t>
  </si>
  <si>
    <t>ТЕХ PU-400-д280</t>
  </si>
  <si>
    <t>ТЕХ PU-400-д300</t>
  </si>
  <si>
    <t>ТЕХ PU-400-д305</t>
  </si>
  <si>
    <t>ТЕХ PU-500-д32</t>
  </si>
  <si>
    <t>ТЕХ PU-500-д41</t>
  </si>
  <si>
    <t>ТЕХ PU-500-д51</t>
  </si>
  <si>
    <t>ТЕХ PU-500-д60</t>
  </si>
  <si>
    <t>ТЕХ PU-500-д70</t>
  </si>
  <si>
    <t>ТЕХ PU-500-д75</t>
  </si>
  <si>
    <t>ТЕХ PU-500-д76</t>
  </si>
  <si>
    <t>ТЕХ PU-500-д80</t>
  </si>
  <si>
    <t>ТЕХ PU-500-д90</t>
  </si>
  <si>
    <t>ТЕХ PU-500-д100</t>
  </si>
  <si>
    <t>ТЕХ PU-500-д102</t>
  </si>
  <si>
    <t>ТЕХ PU-500-д110</t>
  </si>
  <si>
    <t>ТЕХ PU-500-д120</t>
  </si>
  <si>
    <t>ТЕХ PU-500-д125</t>
  </si>
  <si>
    <t>ТЕХ PU-500-д127</t>
  </si>
  <si>
    <t>ТЕХ PU-500-д130</t>
  </si>
  <si>
    <t>ТЕХ PU-500-д140</t>
  </si>
  <si>
    <t>ТЕХ PU-500-д150</t>
  </si>
  <si>
    <t>ТЕХ PU-500-д152</t>
  </si>
  <si>
    <t>ТЕХ PU-500-д160</t>
  </si>
  <si>
    <t>ТЕХ PU-500-д175</t>
  </si>
  <si>
    <t>ТЕХ PU-500-д180</t>
  </si>
  <si>
    <t>ТЕХ PU-500-д203</t>
  </si>
  <si>
    <t>ТЕХ PU-500-д228</t>
  </si>
  <si>
    <t>ТЕХ PU-500-д254</t>
  </si>
  <si>
    <t>ТЕХ PU-500-д280</t>
  </si>
  <si>
    <t>ТЕХ PU-500-д300</t>
  </si>
  <si>
    <t>ТЕХ PU-500-д305</t>
  </si>
  <si>
    <t>ТЕХ PU-500-д315</t>
  </si>
  <si>
    <t>ТЕХ PU-500-д356</t>
  </si>
  <si>
    <t>ТЕХ PU-500-д406</t>
  </si>
  <si>
    <t>ТЕХ PU-500-д450</t>
  </si>
  <si>
    <t>ТЕХ PU-500-д455</t>
  </si>
  <si>
    <t>ТЕХ PU-500-д500</t>
  </si>
  <si>
    <t>ТЕХ PU-500-д506</t>
  </si>
  <si>
    <t>ТЕХ PU-500-д560</t>
  </si>
  <si>
    <t>ТЕХ PU-500-д600</t>
  </si>
  <si>
    <t>ТЕХ PU-500-д630</t>
  </si>
  <si>
    <t>ТЕХ PU-500-д700</t>
  </si>
  <si>
    <t>ТЕХ PU-500-д800</t>
  </si>
  <si>
    <t>ТЕХ PU-500-CU-д32</t>
  </si>
  <si>
    <t>ТЕХ PU-500-CU-д41</t>
  </si>
  <si>
    <t>ТЕХ PU-500-CU-д51</t>
  </si>
  <si>
    <t>ТЕХ PU-500-CU-д60</t>
  </si>
  <si>
    <t>ТЕХ PU-500-CU-д70</t>
  </si>
  <si>
    <t>ТЕХ PU-500-CU-д75</t>
  </si>
  <si>
    <t>ТЕХ PU-500-CU-д76</t>
  </si>
  <si>
    <t>ТЕХ PU-500-CU-д80</t>
  </si>
  <si>
    <t>ТЕХ PU-500-CU-д90</t>
  </si>
  <si>
    <t>ТЕХ PU-500-CU-д100</t>
  </si>
  <si>
    <t>ТЕХ PU-500-CU-д102</t>
  </si>
  <si>
    <t>ТЕХ PU-500-CU-д110</t>
  </si>
  <si>
    <t>ТЕХ PU-500-CU-д120</t>
  </si>
  <si>
    <t>ТЕХ PU-500-CU-д125</t>
  </si>
  <si>
    <t>ТЕХ PU-500-CU-д127</t>
  </si>
  <si>
    <t>ТЕХ PU-500-CU-д130</t>
  </si>
  <si>
    <t>ТЕХ PU-500-CU-д140</t>
  </si>
  <si>
    <t>ТЕХ PU-500-CU-д150</t>
  </si>
  <si>
    <t>ТЕХ PU-500-CU-д152</t>
  </si>
  <si>
    <t>ТЕХ PU-500-CU-д160</t>
  </si>
  <si>
    <t>ТЕХ PU-500-CU-д175</t>
  </si>
  <si>
    <t>ТЕХ PU-500-CU-д180</t>
  </si>
  <si>
    <t>ТЕХ PU-500-CU-д203</t>
  </si>
  <si>
    <t>ТЕХ PU-500-CU-д228</t>
  </si>
  <si>
    <t>ТЕХ PU-500-CU-д254</t>
  </si>
  <si>
    <t>ТЕХ PU-500-CU-д280</t>
  </si>
  <si>
    <t>ТЕХ PU-500-CU-д300</t>
  </si>
  <si>
    <t>ТЕХ PU-500-CU-д305</t>
  </si>
  <si>
    <t>ТЕХ PU-500-CU-д315</t>
  </si>
  <si>
    <t>ТЕХ PU-500-CU-д356</t>
  </si>
  <si>
    <t>ТЕХ PU-500-CU-д406</t>
  </si>
  <si>
    <t>ТЕХ PU-500-CU-д450</t>
  </si>
  <si>
    <t>ТЕХ PU-500-CU-д455</t>
  </si>
  <si>
    <t>ТЕХ PU-500-CU-д500</t>
  </si>
  <si>
    <t>ТЕХ PU-500-CU-д506</t>
  </si>
  <si>
    <t>ТЕХ PU-500-CU-д560</t>
  </si>
  <si>
    <t>ТЕХ PU-500-CU-д600</t>
  </si>
  <si>
    <t>ТЕХ PU-500-CU-д630</t>
  </si>
  <si>
    <t>ТЕХ PU-500-CU-д700</t>
  </si>
  <si>
    <t>ТЕХ PU-500-CU-д800</t>
  </si>
  <si>
    <t>ТЕХ PU-600-T-д51</t>
  </si>
  <si>
    <r>
      <rPr>
        <b/>
        <sz val="12"/>
        <color indexed="8"/>
        <rFont val="Calibri"/>
        <family val="2"/>
        <charset val="204"/>
      </rPr>
      <t>Область применения:</t>
    </r>
    <r>
      <rPr>
        <sz val="12"/>
        <color indexed="8"/>
        <rFont val="Calibri"/>
        <family val="2"/>
        <charset val="204"/>
      </rPr>
      <t xml:space="preserve">  Транспортировка абразивных веществ (пыль, порошок, волокна, мелкая стружка, опилки); газообразных сред (масляные испарения, сварочный дым). Срок службы в 4-5 раз больше, чем у воздуховодов из ПВХ. </t>
    </r>
  </si>
  <si>
    <r>
      <rPr>
        <b/>
        <sz val="12"/>
        <color indexed="8"/>
        <rFont val="Calibri"/>
        <family val="2"/>
        <charset val="204"/>
      </rPr>
      <t>Особенности</t>
    </r>
    <r>
      <rPr>
        <sz val="12"/>
        <color indexed="8"/>
        <rFont val="Calibri"/>
        <family val="2"/>
        <charset val="204"/>
      </rPr>
      <t xml:space="preserve">:  Морозостойкость, высокая абразивостойкость, устойчивость к атмосферным воздействиям, устойчивость к ультрафиолету и озону, пожаробезопасность </t>
    </r>
  </si>
  <si>
    <r>
      <rPr>
        <b/>
        <sz val="12"/>
        <color indexed="8"/>
        <rFont val="Calibri"/>
        <family val="2"/>
        <charset val="204"/>
      </rPr>
      <t>Температурный режим</t>
    </r>
    <r>
      <rPr>
        <sz val="12"/>
        <color indexed="8"/>
        <rFont val="Calibri"/>
        <family val="2"/>
        <charset val="204"/>
      </rPr>
      <t xml:space="preserve">:  -40... +90ºС, кратковременно (до 30 мин) +125ºС </t>
    </r>
  </si>
  <si>
    <r>
      <t xml:space="preserve">Длина: </t>
    </r>
    <r>
      <rPr>
        <sz val="12"/>
        <color indexed="8"/>
        <rFont val="Calibri"/>
        <family val="2"/>
        <charset val="204"/>
      </rPr>
      <t>от 6м до 10-15м.</t>
    </r>
  </si>
  <si>
    <r>
      <t>Область применения</t>
    </r>
    <r>
      <rPr>
        <sz val="12"/>
        <color indexed="8"/>
        <rFont val="Calibri"/>
        <family val="2"/>
        <charset val="204"/>
      </rPr>
      <t xml:space="preserve">:  Транспортировка абразивных веществ (пыль, порошок, волокна, мелкая стружка, опилки); газообразных сред (масляные испарения, сварочный дым). Срок службы в 4-5 раз больше, чем у воздуховодов из ПВХ. </t>
    </r>
  </si>
  <si>
    <r>
      <t>Особенности:</t>
    </r>
    <r>
      <rPr>
        <sz val="12"/>
        <color indexed="8"/>
        <rFont val="Calibri"/>
        <family val="2"/>
        <charset val="204"/>
      </rPr>
      <t xml:space="preserve">  Морозостойкость, высокая абразивостойкость, устойчивость к атмосферным воздействиям, устойчивость к ультрафиолету и озону, пожаробезопасность </t>
    </r>
  </si>
  <si>
    <r>
      <t>Конструкция:</t>
    </r>
    <r>
      <rPr>
        <sz val="12"/>
        <color indexed="8"/>
        <rFont val="Calibri"/>
        <family val="2"/>
        <charset val="204"/>
      </rPr>
      <t xml:space="preserve">  Стенка из термопластичного прозрачного полиуретана толщиной </t>
    </r>
    <r>
      <rPr>
        <b/>
        <sz val="12"/>
        <color indexed="8"/>
        <rFont val="Calibri"/>
        <family val="2"/>
        <charset val="204"/>
      </rPr>
      <t>0,5 мм</t>
    </r>
    <r>
      <rPr>
        <sz val="12"/>
        <color indexed="8"/>
        <rFont val="Calibri"/>
        <family val="2"/>
        <charset val="204"/>
      </rPr>
      <t xml:space="preserve">. Каркас из оцинкованной высокоуглеродистой стальной проволоки. Внешняя поверхность ребристая, внутренняя волнистая. </t>
    </r>
  </si>
  <si>
    <r>
      <t xml:space="preserve">Температурный режим: </t>
    </r>
    <r>
      <rPr>
        <sz val="12"/>
        <color indexed="8"/>
        <rFont val="Calibri"/>
        <family val="2"/>
        <charset val="204"/>
      </rPr>
      <t xml:space="preserve"> -40... +90ºС, кратковременно (до 30 мин) +125ºС </t>
    </r>
  </si>
  <si>
    <r>
      <rPr>
        <b/>
        <sz val="12"/>
        <color indexed="8"/>
        <rFont val="Calibri"/>
        <family val="2"/>
        <charset val="204"/>
      </rPr>
      <t>Конструкция: </t>
    </r>
    <r>
      <rPr>
        <sz val="12"/>
        <color indexed="8"/>
        <rFont val="Calibri"/>
        <family val="2"/>
        <charset val="204"/>
      </rPr>
      <t xml:space="preserve"> Стенка из термопластичного прозрачного полиуретана толщиной </t>
    </r>
    <r>
      <rPr>
        <b/>
        <sz val="12"/>
        <color indexed="8"/>
        <rFont val="Calibri"/>
        <family val="2"/>
        <charset val="204"/>
      </rPr>
      <t>0,4мм</t>
    </r>
    <r>
      <rPr>
        <sz val="12"/>
        <color indexed="8"/>
        <rFont val="Calibri"/>
        <family val="2"/>
        <charset val="204"/>
      </rPr>
      <t>. Каркас из оцинкованной высокоуглеродистой стальной проволоки. Внешняя поверхность ребристая, внутренняя волнистая. Возможно изготовление воздуховодов с гладкой внутренней поверхностью.</t>
    </r>
  </si>
  <si>
    <r>
      <t>Конструкция:</t>
    </r>
    <r>
      <rPr>
        <sz val="12"/>
        <color indexed="8"/>
        <rFont val="Calibri"/>
        <family val="2"/>
        <charset val="204"/>
      </rPr>
      <t xml:space="preserve">  Стенка из термопластичного прозрачного полиуретана толщиной </t>
    </r>
    <r>
      <rPr>
        <b/>
        <sz val="12"/>
        <color indexed="8"/>
        <rFont val="Calibri"/>
        <family val="2"/>
        <charset val="204"/>
      </rPr>
      <t>0,5 мм</t>
    </r>
    <r>
      <rPr>
        <sz val="12"/>
        <color indexed="8"/>
        <rFont val="Calibri"/>
        <family val="2"/>
        <charset val="204"/>
      </rPr>
      <t xml:space="preserve">. Каркас из омедненной высокоуглеродистой стальной проволоки. Внешняя поверхность ребристая, внутренняя волнистая. </t>
    </r>
  </si>
  <si>
    <r>
      <t>Область применения:</t>
    </r>
    <r>
      <rPr>
        <sz val="12"/>
        <color indexed="8"/>
        <rFont val="Calibri"/>
        <family val="2"/>
        <charset val="204"/>
      </rPr>
      <t>  Эксплуатация в условиях высокой температуры. Транспортировка абразивных веществ (пыль, порошок, волокна, мелкая стружка, опилки); газообразных сред (масляные испарения, сварочный дым). Срок службы в 4-5 раз больше, чем у воздуховодов из ПВХ.</t>
    </r>
  </si>
  <si>
    <r>
      <t>Особенности: </t>
    </r>
    <r>
      <rPr>
        <sz val="12"/>
        <color indexed="8"/>
        <rFont val="Calibri"/>
        <family val="2"/>
        <charset val="204"/>
      </rPr>
      <t xml:space="preserve"> Морозостойкость, высокая абразивостойкость, отличная гибкость, термостойкость .</t>
    </r>
  </si>
  <si>
    <r>
      <t>Конструкция:</t>
    </r>
    <r>
      <rPr>
        <sz val="12"/>
        <color indexed="8"/>
        <rFont val="Calibri"/>
        <family val="2"/>
        <charset val="204"/>
      </rPr>
      <t xml:space="preserve">  Стенка из термопластичного прозрачного полиуретана толщиной </t>
    </r>
    <r>
      <rPr>
        <b/>
        <sz val="12"/>
        <color indexed="8"/>
        <rFont val="Calibri"/>
        <family val="2"/>
        <charset val="204"/>
      </rPr>
      <t>0,6 мм</t>
    </r>
    <r>
      <rPr>
        <sz val="12"/>
        <color indexed="8"/>
        <rFont val="Calibri"/>
        <family val="2"/>
        <charset val="204"/>
      </rPr>
      <t xml:space="preserve">. Каркас из омедненной высокоуглеродистой стальной проволоки. Внешняя поверхность ребристая, внутренняя волнистая. </t>
    </r>
  </si>
  <si>
    <r>
      <t xml:space="preserve">Температурный режим: </t>
    </r>
    <r>
      <rPr>
        <sz val="12"/>
        <color indexed="8"/>
        <rFont val="Calibri"/>
        <family val="2"/>
        <charset val="204"/>
      </rPr>
      <t xml:space="preserve"> -40… + 140ºС, кратковременно (до 30 мин) +165ºС </t>
    </r>
  </si>
  <si>
    <t>ТЕХ PU-600-T-д60</t>
  </si>
  <si>
    <t>ТЕХ PU-600-T-д70</t>
  </si>
  <si>
    <t>ТЕХ PU-600-T-д75</t>
  </si>
  <si>
    <t>ТЕХ PU-600-T-д76</t>
  </si>
  <si>
    <t>ТЕХ PU-600-T-д80</t>
  </si>
  <si>
    <t>ТЕХ PU-600-T-д90</t>
  </si>
  <si>
    <t>ТЕХ PU-600-T-д100</t>
  </si>
  <si>
    <t>ТЕХ PU-600-T-д102</t>
  </si>
  <si>
    <t>ТЕХ PU-600-T-д110</t>
  </si>
  <si>
    <t>ТЕХ PU-600-T-д120</t>
  </si>
  <si>
    <t>ТЕХ PU-600-T-д125</t>
  </si>
  <si>
    <t>ТЕХ PU-600-T-д127</t>
  </si>
  <si>
    <t>ТЕХ PU-600-T-д130</t>
  </si>
  <si>
    <t>ТЕХ PU-600-T-д140</t>
  </si>
  <si>
    <t>ТЕХ PU-600-T-д150</t>
  </si>
  <si>
    <t>ТЕХ PU-600-T-д152</t>
  </si>
  <si>
    <t>ТЕХ PU-600-T-д160</t>
  </si>
  <si>
    <t>ТЕХ PU-600-T-д175</t>
  </si>
  <si>
    <t>ТЕХ PU-600-T-д180</t>
  </si>
  <si>
    <t>ТЕХ PU-600-T-д203</t>
  </si>
  <si>
    <t>ТЕХ PU-600-T-д228</t>
  </si>
  <si>
    <t>ТЕХ PU-600-T-д254</t>
  </si>
  <si>
    <t>ТЕХ PU-600-T-д280</t>
  </si>
  <si>
    <t>ТЕХ PU-600-T-д300</t>
  </si>
  <si>
    <t>ТЕХ PU-600-T-д305</t>
  </si>
  <si>
    <t>ТЕХ PU-600-T-д315</t>
  </si>
  <si>
    <t>ТЕХ PU-600-T-д356</t>
  </si>
  <si>
    <t>ТЕХ PU-600-T-д406</t>
  </si>
  <si>
    <t>ТЕХ PU-600-T-д450</t>
  </si>
  <si>
    <t>ТЕХ PU-600-T-д455</t>
  </si>
  <si>
    <t>ТЕХ PU-600-T-д500</t>
  </si>
  <si>
    <t>ТЕХ PU-600-T-д506</t>
  </si>
  <si>
    <t>ТЕХ PU-600-T-д560</t>
  </si>
  <si>
    <t>ТЕХ PU-600-T-д600</t>
  </si>
  <si>
    <t>ТЕХ PU-600-T-д630</t>
  </si>
  <si>
    <t>ТЕХ PU-600-T-д700</t>
  </si>
  <si>
    <t>ТЕХ PU-700-д32</t>
  </si>
  <si>
    <r>
      <t>Область применения</t>
    </r>
    <r>
      <rPr>
        <sz val="12"/>
        <color indexed="8"/>
        <rFont val="Calibri"/>
        <family val="2"/>
        <charset val="204"/>
      </rPr>
      <t xml:space="preserve">:  Транспортировка абразивных веществ (пыль, порошок, волокна, стружка, опилки); газообразных сред (масляные испарения, сварочный дым). Срок службы в 4-5 раз больше, чем у воздуховодов из ПВХ. </t>
    </r>
  </si>
  <si>
    <r>
      <t>Конструкция:</t>
    </r>
    <r>
      <rPr>
        <sz val="12"/>
        <color indexed="8"/>
        <rFont val="Calibri"/>
        <family val="2"/>
        <charset val="204"/>
      </rPr>
      <t xml:space="preserve">  Стенка из термопластичного прозрачного полиуретана толщиной </t>
    </r>
    <r>
      <rPr>
        <b/>
        <sz val="12"/>
        <color indexed="8"/>
        <rFont val="Calibri"/>
        <family val="2"/>
        <charset val="204"/>
      </rPr>
      <t>0,7 мм</t>
    </r>
    <r>
      <rPr>
        <sz val="12"/>
        <color indexed="8"/>
        <rFont val="Calibri"/>
        <family val="2"/>
        <charset val="204"/>
      </rPr>
      <t xml:space="preserve">. Каркас из оцинкованной высокоуглеродистой стальной проволоки. Внешняя поверхность ребристая, внутренняя волнистая. </t>
    </r>
  </si>
  <si>
    <t>ТЕХ PU-700-д41</t>
  </si>
  <si>
    <t>ТЕХ PU-700-д51</t>
  </si>
  <si>
    <t>ТЕХ PU-700-д60</t>
  </si>
  <si>
    <t>ТЕХ PU-700-д70</t>
  </si>
  <si>
    <t>ТЕХ PU-700-д75</t>
  </si>
  <si>
    <t>ТЕХ PU-700-д76</t>
  </si>
  <si>
    <t>ТЕХ PU-700-д80</t>
  </si>
  <si>
    <t>ТЕХ PU-700-д90</t>
  </si>
  <si>
    <t>ТЕХ PU-700-д100</t>
  </si>
  <si>
    <t>ТЕХ PU-700-д102</t>
  </si>
  <si>
    <t>ТЕХ PU-700-д110</t>
  </si>
  <si>
    <t>ТЕХ PU-700-д120</t>
  </si>
  <si>
    <t>ТЕХ PU-700-д125</t>
  </si>
  <si>
    <t>ТЕХ PU-700-д127</t>
  </si>
  <si>
    <t>ТЕХ PU-700-д130</t>
  </si>
  <si>
    <t>ТЕХ PU-700-д140</t>
  </si>
  <si>
    <t>ТЕХ PU-700-д150</t>
  </si>
  <si>
    <t>ТЕХ PU-700-д152</t>
  </si>
  <si>
    <t>ТЕХ PU-700-д160</t>
  </si>
  <si>
    <t>ТЕХ PU-700-д175</t>
  </si>
  <si>
    <t>ТЕХ PU-700-д180</t>
  </si>
  <si>
    <t>ТЕХ PU-700-д203</t>
  </si>
  <si>
    <t>ТЕХ PU-700-д228</t>
  </si>
  <si>
    <t>ТЕХ PU-700-д254</t>
  </si>
  <si>
    <t>ТЕХ PU-700-д280</t>
  </si>
  <si>
    <t>ТЕХ PU-700-д300</t>
  </si>
  <si>
    <t>ТЕХ PU-700-д305</t>
  </si>
  <si>
    <t>ТЕХ PU-700-д315</t>
  </si>
  <si>
    <t>ТЕХ PU-700-д356</t>
  </si>
  <si>
    <t>ТЕХ PU-700-д406</t>
  </si>
  <si>
    <t>ТЕХ PU-700-д450</t>
  </si>
  <si>
    <t>ТЕХ PU-700-д455</t>
  </si>
  <si>
    <t>ТЕХ PU-700-д500</t>
  </si>
  <si>
    <t>ТЕХ PU-700-д506</t>
  </si>
  <si>
    <t>ТЕХ PU-700-д560</t>
  </si>
  <si>
    <t>ТЕХ PU-700-д600</t>
  </si>
  <si>
    <t>ТЕХ PU-700-д630</t>
  </si>
  <si>
    <t>ТЕХ PU-700-д700</t>
  </si>
  <si>
    <t>ТЕХ PU-700-д800</t>
  </si>
  <si>
    <t>ТЕХ PU-900-д51</t>
  </si>
  <si>
    <r>
      <t>Область применения</t>
    </r>
    <r>
      <rPr>
        <sz val="12"/>
        <color indexed="8"/>
        <rFont val="Cambria"/>
        <family val="1"/>
        <charset val="204"/>
      </rPr>
      <t xml:space="preserve">:  Транспортировка абразивных веществ (пыль, порошок, волокна, стружка, опилки); газообразных сред (масляные испарения, сварочный дым). Срок службы в 4-5 раз больше, чем у воздуховодов из ПВХ. </t>
    </r>
  </si>
  <si>
    <r>
      <t>Особенности:</t>
    </r>
    <r>
      <rPr>
        <sz val="12"/>
        <color indexed="8"/>
        <rFont val="Cambria"/>
        <family val="1"/>
        <charset val="204"/>
      </rPr>
      <t xml:space="preserve">  Морозостойкость, высокая абразивостойкость, устойчивость к атмосферным воздействиям, устойчивость к ультрафиолету и озону, пожаробезопасность </t>
    </r>
  </si>
  <si>
    <r>
      <t>Конструкция:</t>
    </r>
    <r>
      <rPr>
        <sz val="12"/>
        <color indexed="8"/>
        <rFont val="Cambria"/>
        <family val="1"/>
        <charset val="204"/>
      </rPr>
      <t xml:space="preserve">  Стенка из термопластичного прозрачного полиуретана толщиной </t>
    </r>
    <r>
      <rPr>
        <b/>
        <sz val="12"/>
        <color indexed="8"/>
        <rFont val="Cambria"/>
        <family val="1"/>
        <charset val="204"/>
      </rPr>
      <t>0,9 мм</t>
    </r>
    <r>
      <rPr>
        <sz val="12"/>
        <color indexed="8"/>
        <rFont val="Cambria"/>
        <family val="1"/>
        <charset val="204"/>
      </rPr>
      <t xml:space="preserve">. Каркас из оцинкованной высокоуглеродистой стальной проволоки. Внешняя поверхность ребристая, внутренняя волнистая. </t>
    </r>
  </si>
  <si>
    <r>
      <t xml:space="preserve">Температурный режим: </t>
    </r>
    <r>
      <rPr>
        <sz val="12"/>
        <color indexed="8"/>
        <rFont val="Cambria"/>
        <family val="1"/>
        <charset val="204"/>
      </rPr>
      <t xml:space="preserve"> -40... +90ºС, кратковременно (до 30 мин) +125ºС </t>
    </r>
  </si>
  <si>
    <r>
      <t xml:space="preserve">Длина: </t>
    </r>
    <r>
      <rPr>
        <sz val="12"/>
        <color indexed="8"/>
        <rFont val="Cambria"/>
        <family val="1"/>
        <charset val="204"/>
      </rPr>
      <t>от 6м до 10-15м.</t>
    </r>
  </si>
  <si>
    <t>ТЕХ PU-900-д60</t>
  </si>
  <si>
    <t>ТЕХ PU-900-д70</t>
  </si>
  <si>
    <t>ТЕХ PU-900-д75</t>
  </si>
  <si>
    <t>ТЕХ PU-900-д76</t>
  </si>
  <si>
    <t>ТЕХ PU-900-д80</t>
  </si>
  <si>
    <t>ТЕХ PU-900-д90</t>
  </si>
  <si>
    <t>ТЕХ PU-900-д100</t>
  </si>
  <si>
    <t>ТЕХ PU-900-д102</t>
  </si>
  <si>
    <t>ТЕХ PU-900-д110</t>
  </si>
  <si>
    <t>ТЕХ PU-900-д120</t>
  </si>
  <si>
    <t>ТЕХ PU-900-д125</t>
  </si>
  <si>
    <t>ТЕХ PU-900-д127</t>
  </si>
  <si>
    <t>ТЕХ PU-900-д130</t>
  </si>
  <si>
    <t>ТЕХ PU-900-д140</t>
  </si>
  <si>
    <t>ТЕХ PU-900-д150</t>
  </si>
  <si>
    <t>ТЕХ PU-900-д152</t>
  </si>
  <si>
    <t>ТЕХ PU-900-д160</t>
  </si>
  <si>
    <t>ТЕХ PU-900-д175</t>
  </si>
  <si>
    <t>ТЕХ PU-900-д180</t>
  </si>
  <si>
    <t>ТЕХ PU-900-д203</t>
  </si>
  <si>
    <t>ТЕХ PU-900-д228</t>
  </si>
  <si>
    <t>ТЕХ PU-900-д254</t>
  </si>
  <si>
    <t>ТЕХ PU-900-д280</t>
  </si>
  <si>
    <t>ТЕХ PU-900-д300</t>
  </si>
  <si>
    <t>ТЕХ PU-900-д305</t>
  </si>
  <si>
    <t>ТЕХ PU-900-д315</t>
  </si>
  <si>
    <t>ТЕХ PU-900-д356</t>
  </si>
  <si>
    <t>ТЕХ PU-900-д406</t>
  </si>
  <si>
    <t>ТЕХ PU-900-д450</t>
  </si>
  <si>
    <t>ТЕХ PU-900-д455</t>
  </si>
  <si>
    <t>ТЕХ PU-900-д500</t>
  </si>
  <si>
    <t>ТЕХ PU-900-д506</t>
  </si>
  <si>
    <t>ТЕХ PU-900-д560</t>
  </si>
  <si>
    <t>ТЕХ PU-900-д600</t>
  </si>
  <si>
    <t>ТЕХ PU-900-д630</t>
  </si>
  <si>
    <t>ТЕХ PU-900-д700</t>
  </si>
  <si>
    <t>ТЕХ PU-1100-д100</t>
  </si>
  <si>
    <r>
      <t>Область применения</t>
    </r>
    <r>
      <rPr>
        <sz val="12"/>
        <color indexed="8"/>
        <rFont val="Cambria"/>
        <family val="1"/>
        <charset val="204"/>
      </rPr>
      <t xml:space="preserve">:  Транспортировка материалов с высокими абразивными свойствами (зерно, песок, гранулы, шлаки, промышленные отходы). Отвод масляных испарений.  </t>
    </r>
  </si>
  <si>
    <r>
      <t>Конструкция:</t>
    </r>
    <r>
      <rPr>
        <sz val="12"/>
        <color indexed="8"/>
        <rFont val="Cambria"/>
        <family val="1"/>
        <charset val="204"/>
      </rPr>
      <t xml:space="preserve">  Стенка из термопластичного прозрачного полиуретана толщиной </t>
    </r>
    <r>
      <rPr>
        <b/>
        <sz val="12"/>
        <color indexed="8"/>
        <rFont val="Cambria"/>
        <family val="1"/>
        <charset val="204"/>
      </rPr>
      <t>1,1 мм</t>
    </r>
    <r>
      <rPr>
        <sz val="12"/>
        <color indexed="8"/>
        <rFont val="Cambria"/>
        <family val="1"/>
        <charset val="204"/>
      </rPr>
      <t xml:space="preserve">. Каркас из оцинкованной высокоуглеродистой стальной проволоки. Внешняя поверхность ребристая, внутренняя волнистая. </t>
    </r>
  </si>
  <si>
    <t>ТЕХ PU-1100-д102</t>
  </si>
  <si>
    <t>ТЕХ PU-1100-д110</t>
  </si>
  <si>
    <t>ТЕХ PU-1100-д120</t>
  </si>
  <si>
    <t>ТЕХ PU-1100-д125</t>
  </si>
  <si>
    <t>ТЕХ PU-1100-д127</t>
  </si>
  <si>
    <t>ТЕХ PU-1100-д130</t>
  </si>
  <si>
    <t>ТЕХ PU-1100-д140</t>
  </si>
  <si>
    <t>ТЕХ PU-1100-д150</t>
  </si>
  <si>
    <t>ТЕХ PU-1100-д152</t>
  </si>
  <si>
    <t>ТЕХ PU-1100-д160</t>
  </si>
  <si>
    <t>ТЕХ PU-1100-д175</t>
  </si>
  <si>
    <t>ТЕХ PU-1100-д180</t>
  </si>
  <si>
    <t>ТЕХ PU-1100-д203</t>
  </si>
  <si>
    <t>ТЕХ PU-1100-д228</t>
  </si>
  <si>
    <t>ТЕХ PU-1100-д254</t>
  </si>
  <si>
    <t>ТЕХ PU-1100-д280</t>
  </si>
  <si>
    <t>ТЕХ PU-1100-д300</t>
  </si>
  <si>
    <t>ТЕХ PU-1100-д305</t>
  </si>
  <si>
    <t>ТЕХ PU-1100-д315</t>
  </si>
  <si>
    <t>ТЕХ PU-1100-д356</t>
  </si>
  <si>
    <t>ТЕХ PU-1100-д406</t>
  </si>
  <si>
    <t>ТЕХ PU-1100-д450</t>
  </si>
  <si>
    <t>ТЕХ PU-1100-д455</t>
  </si>
  <si>
    <t>ТЕХ PU-1100-д506</t>
  </si>
  <si>
    <t>ТЕХ PU-1100-д560</t>
  </si>
  <si>
    <t>ТЕХ PU-1100-д600</t>
  </si>
  <si>
    <t>ТЕХ PU-1300-д100</t>
  </si>
  <si>
    <r>
      <t>Область применения</t>
    </r>
    <r>
      <rPr>
        <sz val="12"/>
        <color indexed="8"/>
        <rFont val="Calibri"/>
        <family val="2"/>
        <charset val="204"/>
      </rPr>
      <t xml:space="preserve">:  Транспортировка материалов с высокими абразивными свойствами (зерно, песок, гранулы, шлаки, промышленные отходы). Отвод масляных испарений.  </t>
    </r>
  </si>
  <si>
    <r>
      <t>Конструкция:</t>
    </r>
    <r>
      <rPr>
        <sz val="12"/>
        <color indexed="8"/>
        <rFont val="Calibri"/>
        <family val="2"/>
        <charset val="204"/>
      </rPr>
      <t xml:space="preserve">  Стенка из термопластичного прозрачного полиуретана толщиной </t>
    </r>
    <r>
      <rPr>
        <b/>
        <sz val="12"/>
        <color indexed="8"/>
        <rFont val="Calibri"/>
        <family val="2"/>
        <charset val="204"/>
      </rPr>
      <t>1,3 мм</t>
    </r>
    <r>
      <rPr>
        <sz val="12"/>
        <color indexed="8"/>
        <rFont val="Calibri"/>
        <family val="2"/>
        <charset val="204"/>
      </rPr>
      <t xml:space="preserve">. Каркас из оцинкованной высокоуглеродистой стальной проволоки. Внешняя поверхность ребристая, внутренняя волнистая. </t>
    </r>
  </si>
  <si>
    <t>ТЕХ PU-1300-д102</t>
  </si>
  <si>
    <t>ТЕХ PU-1300-д110</t>
  </si>
  <si>
    <t>ТЕХ PU-1300-д120</t>
  </si>
  <si>
    <t>ТЕХ PU-1300-д125</t>
  </si>
  <si>
    <t>ТЕХ PU-1300-д127</t>
  </si>
  <si>
    <t>ТЕХ PU-1300-д130</t>
  </si>
  <si>
    <t>ТЕХ PU-1300-д140</t>
  </si>
  <si>
    <t>ТЕХ PU-1300-д150</t>
  </si>
  <si>
    <t>ТЕХ PU-1300-д152</t>
  </si>
  <si>
    <t>ТЕХ PU-1300-д160</t>
  </si>
  <si>
    <t>ТЕХ PU-1300-д175</t>
  </si>
  <si>
    <t>ТЕХ PU-1300-д180</t>
  </si>
  <si>
    <t>ТЕХ PU-1300-д203</t>
  </si>
  <si>
    <t>ТЕХ PU-1300-д228</t>
  </si>
  <si>
    <t>ТЕХ PU-1300-д254</t>
  </si>
  <si>
    <t>ТЕХ PU-1300-д280</t>
  </si>
  <si>
    <t>ТЕХ PU-1300-д300</t>
  </si>
  <si>
    <t>ТЕХ PU-1300-д305</t>
  </si>
  <si>
    <t>ТЕХ PU-1300-д315</t>
  </si>
  <si>
    <t>ТЕХ PU-1300-д356</t>
  </si>
  <si>
    <t>ТЕХ PU-1300-д406</t>
  </si>
  <si>
    <t>ТЕХ PU-1300-д450</t>
  </si>
  <si>
    <t>ТЕХ PU-1300-д455</t>
  </si>
  <si>
    <t>ТЕХ PU-1300-д506</t>
  </si>
  <si>
    <t>ТЕХ PU-1300-д560</t>
  </si>
  <si>
    <t>ТЕХ PU-1300-д600</t>
  </si>
  <si>
    <t>ТЕХ PU-1500-д100</t>
  </si>
  <si>
    <r>
      <t>Конструкция:</t>
    </r>
    <r>
      <rPr>
        <sz val="12"/>
        <color indexed="8"/>
        <rFont val="Calibri"/>
        <family val="2"/>
        <charset val="204"/>
      </rPr>
      <t xml:space="preserve">  Стенка из термопластичного прозрачного полиуретана толщиной </t>
    </r>
    <r>
      <rPr>
        <b/>
        <sz val="12"/>
        <color indexed="8"/>
        <rFont val="Calibri"/>
        <family val="2"/>
        <charset val="204"/>
      </rPr>
      <t>1,5 мм</t>
    </r>
    <r>
      <rPr>
        <sz val="12"/>
        <color indexed="8"/>
        <rFont val="Calibri"/>
        <family val="2"/>
        <charset val="204"/>
      </rPr>
      <t xml:space="preserve">. Каркас из оцинкованной высокоуглеродистой стальной проволоки. Внешняя поверхность ребристая, внутренняя волнистая. </t>
    </r>
  </si>
  <si>
    <t>ТЕХ PU-1500-д102</t>
  </si>
  <si>
    <t>ТЕХ PU-1500-д110</t>
  </si>
  <si>
    <t>ТЕХ PU-1500-д120</t>
  </si>
  <si>
    <t>ТЕХ PU-1500-д125</t>
  </si>
  <si>
    <t>ТЕХ PU-1500-д127</t>
  </si>
  <si>
    <t>ТЕХ PU-1500-д130</t>
  </si>
  <si>
    <t>ТЕХ PU-1500-д140</t>
  </si>
  <si>
    <t>ТЕХ PU-1500-д150</t>
  </si>
  <si>
    <t>ТЕХ PU-1500-д152</t>
  </si>
  <si>
    <t>ТЕХ PU-1500-д160</t>
  </si>
  <si>
    <t>ТЕХ PU-1500-д175</t>
  </si>
  <si>
    <t>ТЕХ PU-1500-д180</t>
  </si>
  <si>
    <t>ТЕХ PU-1500-д203</t>
  </si>
  <si>
    <t>ТЕХ PU-1500-д228</t>
  </si>
  <si>
    <t>ТЕХ PU-1500-д254</t>
  </si>
  <si>
    <t>ТЕХ PU-1500-д280</t>
  </si>
  <si>
    <t>ТЕХ PU-1500-д300</t>
  </si>
  <si>
    <t>ТЕХ PU-1500-д305</t>
  </si>
  <si>
    <t>ТЕХ PU-1500-д315</t>
  </si>
  <si>
    <t>ТЕХ PU-1500-д356</t>
  </si>
  <si>
    <t>ТЕХ PU-1500-д406</t>
  </si>
  <si>
    <t>ТЕХ PU-1500-д450</t>
  </si>
  <si>
    <t>ТЕХ PU-1500-д455</t>
  </si>
  <si>
    <t>ТЕХ PU-1500-д506</t>
  </si>
  <si>
    <t>ТЕХ PU-1500-д560</t>
  </si>
  <si>
    <t>ТЕХ PU-1500-д600</t>
  </si>
  <si>
    <t>ТЕХ PU-2000-д120</t>
  </si>
  <si>
    <r>
      <t>Конструкция:</t>
    </r>
    <r>
      <rPr>
        <sz val="12"/>
        <color indexed="8"/>
        <rFont val="Calibri"/>
        <family val="2"/>
        <charset val="204"/>
      </rPr>
      <t xml:space="preserve">  Стенка из термопластичного прозрачного полиуретана толщиной </t>
    </r>
    <r>
      <rPr>
        <b/>
        <sz val="12"/>
        <color indexed="8"/>
        <rFont val="Calibri"/>
        <family val="2"/>
        <charset val="204"/>
      </rPr>
      <t>2,0 мм</t>
    </r>
    <r>
      <rPr>
        <sz val="12"/>
        <color indexed="8"/>
        <rFont val="Calibri"/>
        <family val="2"/>
        <charset val="204"/>
      </rPr>
      <t xml:space="preserve">. Каркас из оцинкованной высокоуглеродистой стальной проволоки. Внешняя поверхность ребристая, внутренняя волнистая. </t>
    </r>
  </si>
  <si>
    <t>ТЕХ PU-2000-д125</t>
  </si>
  <si>
    <t>ТЕХ PU-2000-д130</t>
  </si>
  <si>
    <t>ТЕХ PU-2000-д140</t>
  </si>
  <si>
    <t>ТЕХ PU-2000-д150</t>
  </si>
  <si>
    <t>ТЕХ PU-2000-д152</t>
  </si>
  <si>
    <t>ТЕХ PU-2000-д160</t>
  </si>
  <si>
    <t>ТЕХ PU-2000-д175</t>
  </si>
  <si>
    <t>ТЕХ PU-2000-д180</t>
  </si>
  <si>
    <t>ТЕХ PU-2000-д203</t>
  </si>
  <si>
    <t>ТЕХ PU-2000-д228</t>
  </si>
  <si>
    <t>ТЕХ PU-2000-д254</t>
  </si>
  <si>
    <t>ТЕХ PU-2000-д280</t>
  </si>
  <si>
    <t>ТЕХ PU-2000-д300</t>
  </si>
  <si>
    <t>ТЕХ PU-2000-д305</t>
  </si>
  <si>
    <t>ТЕХ PU-2000-д315</t>
  </si>
  <si>
    <t>ТЕХ PU-2000-д356</t>
  </si>
  <si>
    <t>ТЕХ PU-2000-д406</t>
  </si>
  <si>
    <t>ТЕХ PU-2000-д450</t>
  </si>
  <si>
    <t>ТЕХ PU-2000-д455</t>
  </si>
  <si>
    <t>ТЕХ PU-2000-д506</t>
  </si>
  <si>
    <t>ТЕХ PU-2000-д560</t>
  </si>
  <si>
    <t>ТЕХ PU-2000-д600</t>
  </si>
  <si>
    <t>ТЕХ PVC-500-CU-32</t>
  </si>
  <si>
    <t>ТЕХ PVC-500-CU-41</t>
  </si>
  <si>
    <t>ТЕХ PVC-500-CU-51</t>
  </si>
  <si>
    <t>ТЕХ PVC-500-CU-60</t>
  </si>
  <si>
    <t>ТЕХ PVC-500-CU-65</t>
  </si>
  <si>
    <t>ТЕХ PVC-500-CU-70</t>
  </si>
  <si>
    <t>ТЕХ PVC-500-CU-75</t>
  </si>
  <si>
    <t>ТЕХ PVC-500-CU-76</t>
  </si>
  <si>
    <t>ТЕХ PVC-500-CU-80</t>
  </si>
  <si>
    <t>ТЕХ PVC-500-CU-90</t>
  </si>
  <si>
    <t>ТЕХ PVC-500-CU-100</t>
  </si>
  <si>
    <t>ТЕХ PVC-500-CU-110</t>
  </si>
  <si>
    <t>ТЕХ PVC-500-CU-120</t>
  </si>
  <si>
    <t>ТЕХ PVC-500-CU-125</t>
  </si>
  <si>
    <t>ТЕХ PVC-500-CU-130</t>
  </si>
  <si>
    <t>ТЕХ PVC-500-CU-140</t>
  </si>
  <si>
    <t>ТЕХ PVC-500-CU-150</t>
  </si>
  <si>
    <t>ТЕХ PVC-500-CU-160</t>
  </si>
  <si>
    <t>ТЕХ PVC-500-CU-180</t>
  </si>
  <si>
    <t>ТЕХ PVC-500-CU-200</t>
  </si>
  <si>
    <t>ТЕХ PVC-500-CU-225</t>
  </si>
  <si>
    <t>ТЕХ PVC-500-CU-250</t>
  </si>
  <si>
    <t>ТЕХ PVC-500-CU-280</t>
  </si>
  <si>
    <t>ТЕХ PVC-500-CU-300</t>
  </si>
  <si>
    <t>ТЕХ PVC-500-CU-315</t>
  </si>
  <si>
    <t>ТЕХ PVC-500-CU-350</t>
  </si>
  <si>
    <t>ТЕХ PVC-500-CU-400</t>
  </si>
  <si>
    <t>ТЕХ PVC-500-CU-450</t>
  </si>
  <si>
    <t>ТЕХ PVC-500-CU-500</t>
  </si>
  <si>
    <t>ТЕХ PVC-500-CU-560</t>
  </si>
  <si>
    <t>ТЕХ PVC-500-CU-600</t>
  </si>
  <si>
    <t>ТЕХ PVC-500-CU-630</t>
  </si>
  <si>
    <t>ТЕХ PVC-500-32</t>
  </si>
  <si>
    <t>ТЕХ PVC-500-41</t>
  </si>
  <si>
    <t>ТЕХ PVC-500-51</t>
  </si>
  <si>
    <t>ТЕХ PVC-500-60</t>
  </si>
  <si>
    <t>ТЕХ PVC-500-65</t>
  </si>
  <si>
    <t>ТЕХ PVC-500-70</t>
  </si>
  <si>
    <t>ТЕХ PVC-500-75</t>
  </si>
  <si>
    <t>ТЕХ PVC-500-76</t>
  </si>
  <si>
    <t>ТЕХ PVC-500-80</t>
  </si>
  <si>
    <t>ТЕХ PVC-500-90</t>
  </si>
  <si>
    <t>ТЕХ PVC-500-100</t>
  </si>
  <si>
    <t>ТЕХ PVC-500-110</t>
  </si>
  <si>
    <t>ТЕХ PVC-500-120</t>
  </si>
  <si>
    <t>ТЕХ PVC-500-125</t>
  </si>
  <si>
    <t>ТЕХ PVC-500-130</t>
  </si>
  <si>
    <t>ТЕХ PVC-500-140</t>
  </si>
  <si>
    <t>ТЕХ PVC-500-160</t>
  </si>
  <si>
    <t>ТЕХ PVC-500-180</t>
  </si>
  <si>
    <t>ТЕХ PVC-500-200</t>
  </si>
  <si>
    <t>ТЕХ PVC-500-225</t>
  </si>
  <si>
    <t>ТЕХ PVC-500-250</t>
  </si>
  <si>
    <t>ТЕХ PVC-500-280</t>
  </si>
  <si>
    <t>ТЕХ PVC-500-300</t>
  </si>
  <si>
    <t>ТЕХ PVC-500-315</t>
  </si>
  <si>
    <t>ТЕХ PVC-500-350</t>
  </si>
  <si>
    <t>ТЕХ PVC-500-400</t>
  </si>
  <si>
    <t>ТЕХ PVC-500-450</t>
  </si>
  <si>
    <t>ТЕХ PVC-500-500</t>
  </si>
  <si>
    <t>ТЕХ PVC-500-560</t>
  </si>
  <si>
    <t>ТЕХ PVC-500-600</t>
  </si>
  <si>
    <t>ТЕХ PVC-500-630</t>
  </si>
  <si>
    <t>ТЕХ PVC-500-700</t>
  </si>
  <si>
    <t>PVC-F-300-51</t>
  </si>
  <si>
    <t>PVC-F-300-60</t>
  </si>
  <si>
    <t>PVC-F-300-70</t>
  </si>
  <si>
    <t>PVC-F-300-75</t>
  </si>
  <si>
    <t>PVC-F-300-76</t>
  </si>
  <si>
    <t>PVC-F-300-80</t>
  </si>
  <si>
    <t>PVC-F-300-90</t>
  </si>
  <si>
    <t>PVC-F-300-100</t>
  </si>
  <si>
    <t>PVC-F-300-102</t>
  </si>
  <si>
    <t>PVC-F-300-110</t>
  </si>
  <si>
    <t>PVC-F-300-120</t>
  </si>
  <si>
    <t>PVC-F-300-125</t>
  </si>
  <si>
    <t>PVC-F-300-127</t>
  </si>
  <si>
    <t>PVC-F-300-130</t>
  </si>
  <si>
    <t>PVC-F-300-140</t>
  </si>
  <si>
    <t>PVC-F-300-152</t>
  </si>
  <si>
    <t>PVC-F-300-160</t>
  </si>
  <si>
    <t>PVC-F-300-180</t>
  </si>
  <si>
    <t>PVC-F-300-203</t>
  </si>
  <si>
    <t>PVC-F-300-228</t>
  </si>
  <si>
    <t>PVC-F-300-254</t>
  </si>
  <si>
    <t>PVC-F-300-280</t>
  </si>
  <si>
    <t>PVC-F-300-305</t>
  </si>
  <si>
    <t>PVC-F-300-315</t>
  </si>
  <si>
    <t>PVC-F-300-356</t>
  </si>
  <si>
    <t>PVC-F-300-406</t>
  </si>
  <si>
    <t>PVC-F-300-456</t>
  </si>
  <si>
    <t>PVC-F-300-508</t>
  </si>
  <si>
    <t>PVC-F-300-560</t>
  </si>
  <si>
    <t>PVC-F-300-600</t>
  </si>
  <si>
    <t>PVC-F-300-630</t>
  </si>
  <si>
    <t>PVC-F-300-700</t>
  </si>
  <si>
    <t>PVC-F-300-800</t>
  </si>
  <si>
    <t>PVC-F-600-51</t>
  </si>
  <si>
    <t>PVC-F-600-60</t>
  </si>
  <si>
    <t>PVC-F-600-70</t>
  </si>
  <si>
    <t>PVC-F-600-75</t>
  </si>
  <si>
    <t>PVC-F-600-76</t>
  </si>
  <si>
    <t>PVC-F-600-80</t>
  </si>
  <si>
    <t>PVC-F-600-90</t>
  </si>
  <si>
    <t>PVC-F-600-100</t>
  </si>
  <si>
    <t>PVC-F-600-102</t>
  </si>
  <si>
    <t>PVC-F-600-110</t>
  </si>
  <si>
    <t>PVC-F-600-125</t>
  </si>
  <si>
    <t>PVC-F-600-120</t>
  </si>
  <si>
    <t>PVC-F-600-127</t>
  </si>
  <si>
    <t>PVC-F-600-130</t>
  </si>
  <si>
    <t>PVC-F-600-140</t>
  </si>
  <si>
    <t>PVC-F-600-152</t>
  </si>
  <si>
    <t>PVC-F-600-160</t>
  </si>
  <si>
    <t>PVC-F-600-180</t>
  </si>
  <si>
    <t>PVC-F-600-203</t>
  </si>
  <si>
    <t>PVC-F-600-228</t>
  </si>
  <si>
    <t>PVC-F-600-254</t>
  </si>
  <si>
    <t>PVC-F-600-280</t>
  </si>
  <si>
    <t>PVC-F-600-305</t>
  </si>
  <si>
    <t>PVC-F-600-315</t>
  </si>
  <si>
    <t>PVC-F-600-356</t>
  </si>
  <si>
    <t>PVC-F-600-406</t>
  </si>
  <si>
    <t>PVC-F-600-456</t>
  </si>
  <si>
    <t>PVC-F-600-508</t>
  </si>
  <si>
    <t>PVC-F-600-560</t>
  </si>
  <si>
    <t>PVC-F-600-600</t>
  </si>
  <si>
    <t>PVC-F-600-630</t>
  </si>
  <si>
    <t>PVC-F-600-700</t>
  </si>
  <si>
    <t>PVC-F-300-H-51</t>
  </si>
  <si>
    <t>PVC-F-300-H-60</t>
  </si>
  <si>
    <t>PVC-F-300-H-70</t>
  </si>
  <si>
    <t>PVC-F-300-H-75</t>
  </si>
  <si>
    <t>PVC-F-300-H-80</t>
  </si>
  <si>
    <t>PVC-F-300-H-90</t>
  </si>
  <si>
    <t>PVC-F-300-H-100</t>
  </si>
  <si>
    <t>PVC-F-300-H-102</t>
  </si>
  <si>
    <t>PVC-F-300-H-110</t>
  </si>
  <si>
    <t>PVC-F-300-H-120</t>
  </si>
  <si>
    <t>PVC-F-300-H-125</t>
  </si>
  <si>
    <t>PVC-F-300-H-130</t>
  </si>
  <si>
    <t>PVC-F-300-H-140</t>
  </si>
  <si>
    <t>PVC-F-300-H-152</t>
  </si>
  <si>
    <t>PVC-F-300-H-160</t>
  </si>
  <si>
    <t>PVC-F-300-H-180</t>
  </si>
  <si>
    <t>PVC-F-300-H-203</t>
  </si>
  <si>
    <t>PVC-F-300-H-228</t>
  </si>
  <si>
    <t>PVC-F-300-H-254</t>
  </si>
  <si>
    <t>PVC-F-300-H-280</t>
  </si>
  <si>
    <t>PVC-F-300-H-305</t>
  </si>
  <si>
    <t>PVC-F-300-H-315</t>
  </si>
  <si>
    <t>PVC-F-300-H-356</t>
  </si>
  <si>
    <t>PVC-F-300-H-406</t>
  </si>
  <si>
    <t>PVC-F-300-H-456</t>
  </si>
  <si>
    <t>PVC-F-300-H-508</t>
  </si>
  <si>
    <t>PVC-F-300-H-560</t>
  </si>
  <si>
    <t>PVC-F-300-H-600</t>
  </si>
  <si>
    <t>PVC-F-300-H-630</t>
  </si>
  <si>
    <t>PVC-F-300-H-700</t>
  </si>
  <si>
    <t>PVC-F-600-H-51</t>
  </si>
  <si>
    <t>Вариант воздуховода Tex PVC-F-300 с повышенной износоустойчивостью. Гибкий, стоек сжатию и растяжению. Позволяет отвести статическое электричество при заземлении стальной спирали</t>
  </si>
  <si>
    <t>PVC-F-600-H-60</t>
  </si>
  <si>
    <t>PVC-F-600-H-70</t>
  </si>
  <si>
    <t>PVC-F-600-H-75</t>
  </si>
  <si>
    <t>PVC-F-600-H-76</t>
  </si>
  <si>
    <t>PVC-F-600-H-80</t>
  </si>
  <si>
    <t>PVC-F-600-H-90</t>
  </si>
  <si>
    <t>PVC-F-600-H-100</t>
  </si>
  <si>
    <t>PVC-F-600-H-102</t>
  </si>
  <si>
    <t>PVC-F-600-H-110</t>
  </si>
  <si>
    <t>PVC-F-600-H-120</t>
  </si>
  <si>
    <t>PVC-F-600-H-125</t>
  </si>
  <si>
    <t>PVC-F-600-H-127</t>
  </si>
  <si>
    <t>PVC-F-600-H-130</t>
  </si>
  <si>
    <t>PVC-F-600-H-140</t>
  </si>
  <si>
    <t>PVC-F-600-H-152</t>
  </si>
  <si>
    <t>PVC-F-600-H-160</t>
  </si>
  <si>
    <t>PVC-F-600-H-180</t>
  </si>
  <si>
    <t>PVC-F-600-H-203</t>
  </si>
  <si>
    <t>PVC-F-600-H-228</t>
  </si>
  <si>
    <t>PVC-F-600-H-254</t>
  </si>
  <si>
    <t>PVC-F-600-H-280</t>
  </si>
  <si>
    <t>PVC-F-600-H-305</t>
  </si>
  <si>
    <t>PVC-F-600-H-315</t>
  </si>
  <si>
    <t>PVC-F-600-H-356</t>
  </si>
  <si>
    <t>PVC-F-600-H-406</t>
  </si>
  <si>
    <t>PVC-F-600-H-456</t>
  </si>
  <si>
    <t>PVC-F-600-H-508</t>
  </si>
  <si>
    <t>PVC-F-600-H-560</t>
  </si>
  <si>
    <t>PVC-F-600-H-600</t>
  </si>
  <si>
    <t>PVC-F-600-H-630</t>
  </si>
  <si>
    <t>PVC-F-600-H-700</t>
  </si>
  <si>
    <t>ТЕХ Е-600-50</t>
  </si>
  <si>
    <t>ТЕХ Е-600-60</t>
  </si>
  <si>
    <t>ТЕХ Е-600-65</t>
  </si>
  <si>
    <t>ТЕХ Е-600-70</t>
  </si>
  <si>
    <t>ТЕХ Е-600-75</t>
  </si>
  <si>
    <t>ТЕХ Е-600-76</t>
  </si>
  <si>
    <t>ТЕХ Е-600-80</t>
  </si>
  <si>
    <t>ТЕХ Е-600-90</t>
  </si>
  <si>
    <t>ТЕХ Е-600-100</t>
  </si>
  <si>
    <t>ТЕХ Е-600-102</t>
  </si>
  <si>
    <t>ТЕХ Е-600-110</t>
  </si>
  <si>
    <t>ТЕХ Е-600-120</t>
  </si>
  <si>
    <t>ТЕХ Е-600-125</t>
  </si>
  <si>
    <t>ТЕХ Е-600-127</t>
  </si>
  <si>
    <t>ТЕХ Е-600-130</t>
  </si>
  <si>
    <t>ТЕХ Е-600-140</t>
  </si>
  <si>
    <t>ТЕХ Е-600-152</t>
  </si>
  <si>
    <t>ТЕХ Е-600-160</t>
  </si>
  <si>
    <t>ТЕХ Е-600-180</t>
  </si>
  <si>
    <t>ТЕХ Е-600-203</t>
  </si>
  <si>
    <t>ТЕХ Е-600-228</t>
  </si>
  <si>
    <t>ТЕХ Е-600-254</t>
  </si>
  <si>
    <t>ТЕХ Е-600-260</t>
  </si>
  <si>
    <t>ТЕХ Е-600-280</t>
  </si>
  <si>
    <t>ТЕХ Е-600-305</t>
  </si>
  <si>
    <t>ТЕХ Е-600-315</t>
  </si>
  <si>
    <t>ТЕХ Е-700-356</t>
  </si>
  <si>
    <t>ТЕХ Е-700-406</t>
  </si>
  <si>
    <t>ТЕХ Е-700-455</t>
  </si>
  <si>
    <t>ТЕХ Е-700-500</t>
  </si>
  <si>
    <t>ТЕХ Е-700-506</t>
  </si>
  <si>
    <t>ТЕХ Е-700-560</t>
  </si>
  <si>
    <t>ТЕХ Е-700-600</t>
  </si>
  <si>
    <t>ТЕХ Е-700-630</t>
  </si>
  <si>
    <t>ТЕХ Е-700-700</t>
  </si>
  <si>
    <r>
      <t>Температурный режим:</t>
    </r>
    <r>
      <rPr>
        <sz val="12"/>
        <color indexed="8"/>
        <rFont val="Times New Roman"/>
        <family val="1"/>
        <charset val="204"/>
      </rPr>
      <t xml:space="preserve"> -40 +125ºС, кратковременно (30 мин) 150ºС </t>
    </r>
  </si>
  <si>
    <t>Воздуховод TEX POF-600</t>
  </si>
  <si>
    <t>ТЕХ POF-600-51</t>
  </si>
  <si>
    <r>
      <t>Область применения:</t>
    </r>
    <r>
      <rPr>
        <sz val="12"/>
        <color indexed="8"/>
        <rFont val="Times New Roman"/>
        <family val="1"/>
        <charset val="204"/>
      </rPr>
      <t xml:space="preserve"> Отвод дыма, паров, газообразных веществ. Транспортировка мелкозернистых частиц (порошки, пыль). Удаление из рабочей зоны стружки, волокон. Рекомендуется к применению при низкой температуре окружающей среды, а также при транспортировке пищевых продуктов.</t>
    </r>
  </si>
  <si>
    <r>
      <t xml:space="preserve">Особенности: </t>
    </r>
    <r>
      <rPr>
        <sz val="12"/>
        <color indexed="8"/>
        <rFont val="Times New Roman"/>
        <family val="1"/>
        <charset val="204"/>
      </rPr>
      <t xml:space="preserve">Морозостойкость, умеренная химическая стойкость, отличная гибкость, устойчивость к атмосферным воздействиям, к ультрафиолету и озонохимическая стойкость </t>
    </r>
  </si>
  <si>
    <r>
      <t>Конструкция:</t>
    </r>
    <r>
      <rPr>
        <sz val="12"/>
        <color indexed="8"/>
        <rFont val="Times New Roman"/>
        <family val="1"/>
        <charset val="204"/>
      </rPr>
      <t xml:space="preserve"> Стенка из термопластичного прозрачного этиленвинилацетата толщиной 0,6 мм. Каркас из оцинкованной высокоуглеродистой стальной проволоки. Внешняя поверхность воздуховода ребристая, внутренняя волнистая.</t>
    </r>
  </si>
  <si>
    <r>
      <t>Температурный режим:</t>
    </r>
    <r>
      <rPr>
        <sz val="12"/>
        <color indexed="8"/>
        <rFont val="Times New Roman"/>
        <family val="1"/>
        <charset val="204"/>
      </rPr>
      <t xml:space="preserve"> -60 +70ºС</t>
    </r>
  </si>
  <si>
    <t>ТЕХ POF-600-60</t>
  </si>
  <si>
    <t>ТЕХ POF-600-65</t>
  </si>
  <si>
    <t>ТЕХ POF-600-70</t>
  </si>
  <si>
    <t>ТЕХ POF-600-75</t>
  </si>
  <si>
    <t>ТЕХ POF-600-80</t>
  </si>
  <si>
    <t>ТЕХ POF-600-90</t>
  </si>
  <si>
    <t>ТЕХ POF-600-100</t>
  </si>
  <si>
    <t>ТЕХ POF-600-120</t>
  </si>
  <si>
    <t>ТЕХ POF-600-140</t>
  </si>
  <si>
    <t>ТЕХ POF-600-150</t>
  </si>
  <si>
    <t>ТЕХ POF-600-160</t>
  </si>
  <si>
    <t>ТЕХ POF-600-180</t>
  </si>
  <si>
    <t>ТЕХ POF-600-200</t>
  </si>
  <si>
    <t>ТЕХ POF-600-225</t>
  </si>
  <si>
    <t>ТЕХ POF-600-250</t>
  </si>
  <si>
    <t>ТЕХ POF-600-280</t>
  </si>
  <si>
    <t>ТЕХ POF-600-300</t>
  </si>
  <si>
    <t>ТЕХ POF-600-315</t>
  </si>
  <si>
    <t>ТЕХ POF-600-350</t>
  </si>
  <si>
    <t>ТЕХ POF-600-400</t>
  </si>
  <si>
    <t>ТЕХ POF-600-450</t>
  </si>
  <si>
    <t>ТЕХ POF-600-500</t>
  </si>
  <si>
    <t>ТЕХ POF-600-560</t>
  </si>
  <si>
    <t>ТЕХ POF-600-600</t>
  </si>
  <si>
    <t>ТЕХ POF-600-630</t>
  </si>
  <si>
    <t>ТЕХ POF-600-700</t>
  </si>
  <si>
    <t>ТЕХ POF-600-800</t>
  </si>
  <si>
    <t>Воздуховод TEX CL SILICON</t>
  </si>
  <si>
    <t xml:space="preserve">CL SILICON-50 </t>
  </si>
  <si>
    <r>
      <t>Область применения:</t>
    </r>
    <r>
      <rPr>
        <sz val="12"/>
        <color indexed="8"/>
        <rFont val="Times New Roman"/>
        <family val="1"/>
        <charset val="204"/>
      </rPr>
      <t xml:space="preserve"> применяется в условиях , где требуется длительный срок эксплуатации, огнестойкость, биологическая инертность, антипригарность, антиадгезивность, водо- и паронепроницаемость, химическая стойкость (к воздействию кислот и щелочей). Транспортировка раскаленных газов, образующихся в печах сталелитейных производств, стекольной промышленности, горно-обогатительных комбинатов; вытяжные установки и фильтроагрегаты.</t>
    </r>
  </si>
  <si>
    <t xml:space="preserve">Гибкий воздуховод из стеклоткани, с силиконовым покрытием. Стойкий к воздействию высоких температур и агрессивных сред, истиранию и попаданию влаги. </t>
  </si>
  <si>
    <r>
      <t xml:space="preserve">Особенности: </t>
    </r>
    <r>
      <rPr>
        <sz val="12"/>
        <color indexed="8"/>
        <rFont val="Times New Roman"/>
        <family val="1"/>
        <charset val="204"/>
      </rPr>
      <t>Отличная гибкость, термостойкость, устойчивость к агрессивной внешней среде, к атмосферным воздействиям, к ультрафиолету и озону,  пожаробезопасность</t>
    </r>
  </si>
  <si>
    <r>
      <t>Конструкция:</t>
    </r>
    <r>
      <rPr>
        <sz val="12"/>
        <color indexed="8"/>
        <rFont val="Times New Roman"/>
        <family val="1"/>
        <charset val="204"/>
      </rPr>
      <t xml:space="preserve"> Стенка из стеклоткани, покрытой силиконом. Внешняя спираль из оцинкованной стали, метод крепления по технологии CLIP. Зажимная спираль из стали специальной конструкции.</t>
    </r>
  </si>
  <si>
    <r>
      <t>Температурный режим:</t>
    </r>
    <r>
      <rPr>
        <sz val="12"/>
        <color indexed="8"/>
        <rFont val="Times New Roman"/>
        <family val="1"/>
        <charset val="204"/>
      </rPr>
      <t xml:space="preserve">  -50 °C до +300 °C, кратковременно до +350 °C </t>
    </r>
  </si>
  <si>
    <r>
      <t xml:space="preserve">Длина: </t>
    </r>
    <r>
      <rPr>
        <sz val="12"/>
        <color indexed="8"/>
        <rFont val="Times New Roman"/>
        <family val="1"/>
        <charset val="204"/>
      </rPr>
      <t>от 3м до 10м.</t>
    </r>
  </si>
  <si>
    <t>CL SILICON-60</t>
  </si>
  <si>
    <t>CL SILICON-65</t>
  </si>
  <si>
    <t>CL SILICON-70</t>
  </si>
  <si>
    <t>CL SILICON-75</t>
  </si>
  <si>
    <t>CL SILICON-80</t>
  </si>
  <si>
    <t>CL SILICON-90</t>
  </si>
  <si>
    <t>CL SILICON-100</t>
  </si>
  <si>
    <t>CL SILICON-110</t>
  </si>
  <si>
    <t>CL SILICON-120</t>
  </si>
  <si>
    <t>CL SILICON-125</t>
  </si>
  <si>
    <t>CL SILICON-130</t>
  </si>
  <si>
    <t>CL SILICON-140</t>
  </si>
  <si>
    <t>CL SILICON-150</t>
  </si>
  <si>
    <t>CL SILICON-160</t>
  </si>
  <si>
    <t>CL SILICON-170</t>
  </si>
  <si>
    <t>CL SILICON-175</t>
  </si>
  <si>
    <t>CL SILICON-180</t>
  </si>
  <si>
    <t>CL SILICON-200</t>
  </si>
  <si>
    <t>CL SILICON-215</t>
  </si>
  <si>
    <t>CL SILICON-225</t>
  </si>
  <si>
    <t>CL SILICON-250</t>
  </si>
  <si>
    <t>CL SILICON-275</t>
  </si>
  <si>
    <t>CL SILICON-300</t>
  </si>
  <si>
    <t>Воздуховод TEX CL VINIL</t>
  </si>
  <si>
    <t>Гибкий воздуховод из полимерной ткани с поливинилхлоридной пропиткой (ПВХ) с технологией фиксации СLIP, обеспечивающей высокую прочность зажима и повышенную устойчивость к истирани.</t>
  </si>
  <si>
    <r>
      <t>Температурный режим:</t>
    </r>
    <r>
      <rPr>
        <sz val="12"/>
        <color indexed="8"/>
        <rFont val="Times New Roman"/>
        <family val="1"/>
        <charset val="204"/>
      </rPr>
      <t xml:space="preserve">  -25 °C до +90°C.Кратковременно до +125.
</t>
    </r>
  </si>
  <si>
    <r>
      <t>Конструкция:</t>
    </r>
    <r>
      <rPr>
        <sz val="12"/>
        <color indexed="8"/>
        <rFont val="Times New Roman"/>
        <family val="1"/>
        <charset val="204"/>
      </rPr>
      <t xml:space="preserve"> Стенка из полимерной ткани с поливинилхлоридной пропиткой (ПВХ). Внешняя спираль из оцинкованной стали, метод крепления по технологии CLIP. Зажимная спираль из стали специальной конструкции.</t>
    </r>
  </si>
  <si>
    <t>CL VINIL-50</t>
  </si>
  <si>
    <t>CL VINIL-60</t>
  </si>
  <si>
    <t>CL VINIL-65</t>
  </si>
  <si>
    <t>CL VINIL-70</t>
  </si>
  <si>
    <t>CL VINIL-75</t>
  </si>
  <si>
    <t>CL VINIL-80</t>
  </si>
  <si>
    <t>CL VINIL-90</t>
  </si>
  <si>
    <t>CL VINIL-100</t>
  </si>
  <si>
    <t>CL VINIL-110</t>
  </si>
  <si>
    <t>CL VINIL-120</t>
  </si>
  <si>
    <t>CL VINIL-125</t>
  </si>
  <si>
    <t>CL VINIL-130</t>
  </si>
  <si>
    <t>CL VINIL-140</t>
  </si>
  <si>
    <t>CL VINIL-150</t>
  </si>
  <si>
    <t>CL VINIL-160</t>
  </si>
  <si>
    <t>CL VINIL-170</t>
  </si>
  <si>
    <t>CL VINIL-175</t>
  </si>
  <si>
    <t>CL VINIL-180</t>
  </si>
  <si>
    <t>CL VINIL-200</t>
  </si>
  <si>
    <t>CL VINIL-215</t>
  </si>
  <si>
    <t>CL VINIL-225</t>
  </si>
  <si>
    <t>CL VINIL-250</t>
  </si>
  <si>
    <t>CL VINIL-275</t>
  </si>
  <si>
    <t>CL VINIL-300</t>
  </si>
  <si>
    <t>Легкий, морозоустойчивый воздуховод из этиленвинилацетата (ЭВА). Очень гибкий и эластичный, сохраняет пластичность при очень низкой температуре. Материал воздуховода имеет очень низкую теплоемкость и устойчив к растворам солей, кислот, щелочи.</t>
  </si>
  <si>
    <t>Воздуховоды серии ТЕХ Е из химически стойкой резины</t>
  </si>
  <si>
    <t>Воздуховоды серии ТЕХ PU из полиуретана абразивостойкие</t>
  </si>
  <si>
    <t>Воздуховоды серии ТЕХ PVC из ПВХ (поливинилхлорида)</t>
  </si>
  <si>
    <t>Воздуховоды серии ТЕХ PVC-F из ткани с ПВХ пропиткой</t>
  </si>
  <si>
    <t>Воздуховоды серии ТЕХ POF из полиолефина</t>
  </si>
  <si>
    <t>Воздуховоды серии ТЕХ CL с внешней зажимной спиралью</t>
  </si>
  <si>
    <t>ТЕХ PVC-500-150</t>
  </si>
  <si>
    <t>Шланг ТЕХ PVC-5000</t>
  </si>
  <si>
    <t>Напорно-всасывающий шланг ПВХ, армированный стальной спиралью.</t>
  </si>
  <si>
    <t>Наружний Ø</t>
  </si>
  <si>
    <t>Толщина стенки</t>
  </si>
  <si>
    <t>Рабочее давление, бар</t>
  </si>
  <si>
    <t>Вакуум, бар</t>
  </si>
  <si>
    <t>Розничная цена, за п.м.</t>
  </si>
  <si>
    <t>PVC-5000-16</t>
  </si>
  <si>
    <t>9кг</t>
  </si>
  <si>
    <t>0,1м.куб</t>
  </si>
  <si>
    <t>PVC-5000-19</t>
  </si>
  <si>
    <t>12кг</t>
  </si>
  <si>
    <t>PVC-5000-25</t>
  </si>
  <si>
    <t>17кг</t>
  </si>
  <si>
    <t>PVC-5000-32</t>
  </si>
  <si>
    <t>23кг</t>
  </si>
  <si>
    <t>0,21м.куб</t>
  </si>
  <si>
    <t>PVC-5000-38</t>
  </si>
  <si>
    <t>24кг</t>
  </si>
  <si>
    <t>PVC-5000-51</t>
  </si>
  <si>
    <t>42кг</t>
  </si>
  <si>
    <t>0,3м.куб</t>
  </si>
  <si>
    <t>PVC-5000-63</t>
  </si>
  <si>
    <t>60кг</t>
  </si>
  <si>
    <t>0,72м.куб</t>
  </si>
  <si>
    <t>Шланг легкий TEX PVC-S10L</t>
  </si>
  <si>
    <t>Внутренний Ø</t>
  </si>
  <si>
    <t>S10L-16</t>
  </si>
  <si>
    <t>5,5кг</t>
  </si>
  <si>
    <t>0,03м.куб</t>
  </si>
  <si>
    <t>S10L-19</t>
  </si>
  <si>
    <t>7кг</t>
  </si>
  <si>
    <t>S10L-25</t>
  </si>
  <si>
    <t>S10L-32</t>
  </si>
  <si>
    <t>11кг</t>
  </si>
  <si>
    <t>S10L-38</t>
  </si>
  <si>
    <t>13кг</t>
  </si>
  <si>
    <t>0,12м.куб</t>
  </si>
  <si>
    <t>S10L-51</t>
  </si>
  <si>
    <t>22кг</t>
  </si>
  <si>
    <t>S10L-63</t>
  </si>
  <si>
    <t>33кг</t>
  </si>
  <si>
    <t>0,28м.куб</t>
  </si>
  <si>
    <t>S10L-76</t>
  </si>
  <si>
    <t>40кг</t>
  </si>
  <si>
    <t>0,44м.куб</t>
  </si>
  <si>
    <t>S10L-102</t>
  </si>
  <si>
    <t>51кг</t>
  </si>
  <si>
    <t>Шланг средний TEX PVC-S10M</t>
  </si>
  <si>
    <t xml:space="preserve">Напорно-всасывающий шланг из ПВХ, армированный стойкой к ударам и давлению спиралью из жесткого ПВХ. </t>
  </si>
  <si>
    <t>S10M-16</t>
  </si>
  <si>
    <t>S10M-19</t>
  </si>
  <si>
    <t>S10M-25</t>
  </si>
  <si>
    <t>S10M-32</t>
  </si>
  <si>
    <t>16кг</t>
  </si>
  <si>
    <t>0,16м.куб</t>
  </si>
  <si>
    <t>S10M-38</t>
  </si>
  <si>
    <t>0,14м.куб</t>
  </si>
  <si>
    <t>S10M-51</t>
  </si>
  <si>
    <t>25кг</t>
  </si>
  <si>
    <t>0,2м.куб</t>
  </si>
  <si>
    <t>S10M-63</t>
  </si>
  <si>
    <t>54кг</t>
  </si>
  <si>
    <t>S10M-76</t>
  </si>
  <si>
    <t>55кг</t>
  </si>
  <si>
    <t>S10M-102</t>
  </si>
  <si>
    <t>90кг</t>
  </si>
  <si>
    <t>S10M-125</t>
  </si>
  <si>
    <t>95кг</t>
  </si>
  <si>
    <t>1,16м.куб</t>
  </si>
  <si>
    <t>Шланг средний TEX PVC-S10H</t>
  </si>
  <si>
    <t>S10H-38</t>
  </si>
  <si>
    <t>S10H-51</t>
  </si>
  <si>
    <t>S10H-63</t>
  </si>
  <si>
    <t>S10H-76</t>
  </si>
  <si>
    <t>62кг</t>
  </si>
  <si>
    <t>S10H-102</t>
  </si>
  <si>
    <t>120кг</t>
  </si>
  <si>
    <t>S10H-125</t>
  </si>
  <si>
    <t>Шланг тяжелый TEX PVC-S40М</t>
  </si>
  <si>
    <t>S40M-25</t>
  </si>
  <si>
    <t>S40M-32</t>
  </si>
  <si>
    <t>S40M-38</t>
  </si>
  <si>
    <t>S40M-51</t>
  </si>
  <si>
    <t>31кг</t>
  </si>
  <si>
    <t>S40M-63</t>
  </si>
  <si>
    <t>S40M-76</t>
  </si>
  <si>
    <t>S40M-102</t>
  </si>
  <si>
    <t>S40M-125</t>
  </si>
  <si>
    <t>Шланг тяжелый TEX PVC-S40H</t>
  </si>
  <si>
    <t>S40H-25</t>
  </si>
  <si>
    <t>S40H-32</t>
  </si>
  <si>
    <t>S40H-38</t>
  </si>
  <si>
    <t>S40H-51</t>
  </si>
  <si>
    <t>38кг</t>
  </si>
  <si>
    <t>0,24м.куб</t>
  </si>
  <si>
    <t>S40H-63</t>
  </si>
  <si>
    <t>59кг</t>
  </si>
  <si>
    <t>S40H-76</t>
  </si>
  <si>
    <t>S40H-102</t>
  </si>
  <si>
    <t>100кг</t>
  </si>
  <si>
    <t>S40H-125</t>
  </si>
  <si>
    <t>Шланг средний TEX PVC/PU-S10М</t>
  </si>
  <si>
    <t>Напорно-всасывающий шланг из ПВХ с внутренним слоем из полиуретана, армированный стойкой к ударам и давлению спиралью из жесткого ПВХ.</t>
  </si>
  <si>
    <t>PVC/PU-S10M-25</t>
  </si>
  <si>
    <t>PVC/PU-S10M-32</t>
  </si>
  <si>
    <t>18кг</t>
  </si>
  <si>
    <t>0,15м.куб</t>
  </si>
  <si>
    <t>PVC/PU-S10M-38</t>
  </si>
  <si>
    <t>PVC/PU-S10M-51</t>
  </si>
  <si>
    <t>39кг</t>
  </si>
  <si>
    <t>PVC/PU-S10M-63</t>
  </si>
  <si>
    <t>43кг</t>
  </si>
  <si>
    <t>0,25м.куб</t>
  </si>
  <si>
    <t>PVC/PU-S10M-76</t>
  </si>
  <si>
    <t>66кг</t>
  </si>
  <si>
    <t>0,4м.куб</t>
  </si>
  <si>
    <t>PVC/PU-S10M-102</t>
  </si>
  <si>
    <t>86кг</t>
  </si>
  <si>
    <t>1,18м.куб</t>
  </si>
  <si>
    <t>PVC/PU-S10M-125</t>
  </si>
  <si>
    <t>89кг</t>
  </si>
  <si>
    <t>Шланг тяжелый TEX PVC/PU-S40Н</t>
  </si>
  <si>
    <t>PVC/PU-S40H-38</t>
  </si>
  <si>
    <t>PVC/PU-S40H-51</t>
  </si>
  <si>
    <t>PVC/PU-S40H-63</t>
  </si>
  <si>
    <t>PVC/PU-S40H-76</t>
  </si>
  <si>
    <t>71кг</t>
  </si>
  <si>
    <t>0,36м.куб</t>
  </si>
  <si>
    <t>PVC/PU-S40H-102</t>
  </si>
  <si>
    <t>116кг</t>
  </si>
  <si>
    <t>0,75м.куб</t>
  </si>
  <si>
    <t>PVC/PU-S40H-125</t>
  </si>
  <si>
    <t>Шланг ассенизаторский TEX PVC S40H EL</t>
  </si>
  <si>
    <t xml:space="preserve">Тяжелый напорно-всасывающий низкотемпературный эластичный шланг из маслобензостойкого ПВХ </t>
  </si>
  <si>
    <t>S40H-25 EL</t>
  </si>
  <si>
    <t>S40H-32 EL</t>
  </si>
  <si>
    <t>S40H-38 EL</t>
  </si>
  <si>
    <t>S40H-51 EL</t>
  </si>
  <si>
    <t>S40H-63 EL</t>
  </si>
  <si>
    <t>S40H-76 EL</t>
  </si>
  <si>
    <t>S40H-102 EL</t>
  </si>
  <si>
    <t>S40H-125 EL</t>
  </si>
  <si>
    <t>Шланг с ниткой СЕРИЯ B10/Bl маслобензостойкий</t>
  </si>
  <si>
    <t>Напорные маслобензостойкие шланги повышенного давления для транспортировки технических, дизельных и гидравлических масел.</t>
  </si>
  <si>
    <t>Максимальное
рабочее
давление, атм.</t>
  </si>
  <si>
    <t>Длина бухты,
м</t>
  </si>
  <si>
    <t>11,5кг</t>
  </si>
  <si>
    <t>27кг</t>
  </si>
  <si>
    <t>Шланг с ниткой СЕРИЯ B10/Cl</t>
  </si>
  <si>
    <t>Напорные шланги повышенного давления, стойкие к механическим воздействиям</t>
  </si>
  <si>
    <t>Прозрачная трубка из ПВХ  T</t>
  </si>
  <si>
    <t>Безнапорная прозрачная трубка из ПВХ</t>
  </si>
  <si>
    <t>Артикул
продукции</t>
  </si>
  <si>
    <t>Трубка ПВХ 6х9</t>
  </si>
  <si>
    <t>5кг</t>
  </si>
  <si>
    <t>Трубка ПВХ 8х11</t>
  </si>
  <si>
    <t>Трубка ПВХ 10х14</t>
  </si>
  <si>
    <t>10кг</t>
  </si>
  <si>
    <t>Трубка ПВХ 12,5х17</t>
  </si>
  <si>
    <t xml:space="preserve">Многоцелевой полиуретановый шланг - не перегибается при изгибе, очень устойчив при продольном растяжении. </t>
  </si>
  <si>
    <t>Макс.избыточное давление, бар</t>
  </si>
  <si>
    <t>Макс.пониженное давление, бар</t>
  </si>
  <si>
    <t xml:space="preserve">5кг </t>
  </si>
  <si>
    <t xml:space="preserve">13кг </t>
  </si>
  <si>
    <t xml:space="preserve">Многоцелевой ПВХ шланг - не перегибается при изгибе, очень устойчив при продольном растяжении. </t>
  </si>
  <si>
    <r>
      <t>Температурный режим:</t>
    </r>
    <r>
      <rPr>
        <sz val="12"/>
        <color indexed="8"/>
        <rFont val="Times New Roman"/>
        <family val="1"/>
        <charset val="204"/>
      </rPr>
      <t xml:space="preserve"> -10 +60ºС</t>
    </r>
  </si>
  <si>
    <t>шаг проволоки 6,5мм</t>
  </si>
  <si>
    <r>
      <t>Конструкция:</t>
    </r>
    <r>
      <rPr>
        <sz val="11.5"/>
        <color indexed="8"/>
        <rFont val="Times New Roman"/>
        <family val="1"/>
        <charset val="204"/>
      </rPr>
      <t xml:space="preserve"> Стенка шланга из мягкого прозрачного ПВХ, пригодного для контакта с пищевыми продуктами. Армирование ударопрочной и стойкой к давлению спиралью из оцинкованной высокоуглеродистой стальной проволоки. Внешняя и внутренняя поверхности шланга гладкие.</t>
    </r>
  </si>
  <si>
    <r>
      <rPr>
        <b/>
        <sz val="11"/>
        <color indexed="63"/>
        <rFont val="Times New Roman"/>
        <family val="1"/>
        <charset val="204"/>
      </rPr>
      <t>Область применения:</t>
    </r>
    <r>
      <rPr>
        <sz val="11"/>
        <color indexed="63"/>
        <rFont val="Times New Roman"/>
        <family val="1"/>
        <charset val="204"/>
      </rPr>
      <t xml:space="preserve"> специально разработан для условий работы при отрицательных температурах, маслобензостойкий, сохраняет эластичность при температуре до -40 С. Предназначен для установки на ассенизаторские машины, для перекачки пресной и морской воды, сточных вод, для ирригационных заводов, гидротехнических систем, для перекачки грязи и других густых масс</t>
    </r>
  </si>
  <si>
    <r>
      <rPr>
        <b/>
        <sz val="11"/>
        <color indexed="8"/>
        <rFont val="Times New Roman"/>
        <family val="1"/>
        <charset val="204"/>
      </rPr>
      <t xml:space="preserve">Конструкция: </t>
    </r>
    <r>
      <rPr>
        <sz val="11"/>
        <color indexed="8"/>
        <rFont val="Times New Roman"/>
        <family val="1"/>
        <charset val="204"/>
      </rPr>
      <t>Стенка из полиуретана, армированная стальной проволокой</t>
    </r>
  </si>
  <si>
    <r>
      <rPr>
        <b/>
        <sz val="11"/>
        <color indexed="63"/>
        <rFont val="Times New Roman"/>
        <family val="1"/>
        <charset val="204"/>
      </rPr>
      <t>Конструкция:</t>
    </r>
    <r>
      <rPr>
        <sz val="11"/>
        <color indexed="63"/>
        <rFont val="Times New Roman"/>
        <family val="1"/>
        <charset val="204"/>
      </rPr>
      <t xml:space="preserve"> Стенка из двухслойного ПВХ, армированная стальным кордом, усиленная полиэстровой оплёткой</t>
    </r>
  </si>
  <si>
    <r>
      <t xml:space="preserve">Тяжелый напорно-всасывающий шланг из маслобензостойкого ПВХ с внутренним слоем 1 мм из полиуретана. </t>
    </r>
    <r>
      <rPr>
        <b/>
        <sz val="11.5"/>
        <color indexed="8"/>
        <rFont val="Times New Roman"/>
        <family val="1"/>
        <charset val="204"/>
      </rPr>
      <t/>
    </r>
  </si>
  <si>
    <t>Воздуховод TEX E 600-F</t>
  </si>
  <si>
    <t>ТЕХ Е-600-F-60</t>
  </si>
  <si>
    <t>ТЕХ Е-600-F-65</t>
  </si>
  <si>
    <t>ТЕХ Е-600-F-70</t>
  </si>
  <si>
    <t>ТЕХ Е-600-F-75</t>
  </si>
  <si>
    <t>ТЕХ Е-600-F-76</t>
  </si>
  <si>
    <t>ТЕХ Е-600-F-80</t>
  </si>
  <si>
    <t>ТЕХ Е-600-F-90</t>
  </si>
  <si>
    <t>ТЕХ Е-600-F-100</t>
  </si>
  <si>
    <t>ТЕХ Е-600-F-102</t>
  </si>
  <si>
    <t>ТЕХ Е-600--F110</t>
  </si>
  <si>
    <t>ТЕХ Е-600-F-120</t>
  </si>
  <si>
    <t>ТЕХ Е-600-F-125</t>
  </si>
  <si>
    <t>ТЕХ Е-600-F-127</t>
  </si>
  <si>
    <t>ТЕХ Е-600-F-130</t>
  </si>
  <si>
    <t>ТЕХ Е-600-F-140</t>
  </si>
  <si>
    <t>ТЕХ Е-600-F-152</t>
  </si>
  <si>
    <t>ТЕХ Е-600-F-160</t>
  </si>
  <si>
    <t>ТЕХ Е-600-F-180</t>
  </si>
  <si>
    <t>ТЕХ Е-600-F-203</t>
  </si>
  <si>
    <t>ТЕХ Е-600-F-228</t>
  </si>
  <si>
    <t>ТЕХ Е-600-F-254</t>
  </si>
  <si>
    <t>ТЕХ Е-600-F-260</t>
  </si>
  <si>
    <t>ТЕХ Е-600-F-280</t>
  </si>
  <si>
    <t>ТЕХ Е-600-F-305</t>
  </si>
  <si>
    <t>ТЕХ Е-600-F-315</t>
  </si>
  <si>
    <r>
      <t>Область применения:</t>
    </r>
    <r>
      <rPr>
        <sz val="12"/>
        <color indexed="8"/>
        <rFont val="Times New Roman"/>
        <family val="1"/>
        <charset val="204"/>
      </rPr>
      <t xml:space="preserve"> Удаление выхлопных газов, всасывание гранулированных средней абразивности продуктов, транспортировка горячего воздуха и жидкостей, в т.ч. кислотно-щелочных средств, подача нагретого воздуха при использование переносных обогревателей. Пригоден для использования в пищевой промышленности.</t>
    </r>
  </si>
  <si>
    <r>
      <t>Конструкция:</t>
    </r>
    <r>
      <rPr>
        <sz val="12"/>
        <color indexed="8"/>
        <rFont val="Times New Roman"/>
        <family val="1"/>
        <charset val="204"/>
      </rPr>
      <t xml:space="preserve"> Стенка из EPDM (синтетический каучук) армированная полиэфирной тканью. Спираль из высокоуглеродистой стальной проволоки с антикоррозионным покрытием</t>
    </r>
  </si>
  <si>
    <r>
      <t>Температурный режим:</t>
    </r>
    <r>
      <rPr>
        <sz val="12"/>
        <color indexed="8"/>
        <rFont val="Times New Roman"/>
        <family val="1"/>
        <charset val="204"/>
      </rPr>
      <t xml:space="preserve"> -40 +150ºС, кратковременно (30 мин) 170ºС </t>
    </r>
  </si>
  <si>
    <t>ТЕХ Е-600-F-51</t>
  </si>
  <si>
    <t>ТЕХ Е-600-F-406</t>
  </si>
  <si>
    <t>ТЕХ Е-600-F-455</t>
  </si>
  <si>
    <t>ТЕХ Е-600-F-500</t>
  </si>
  <si>
    <t>ТЕХ Е-600-F-506</t>
  </si>
  <si>
    <t>ТЕХ Е-600-F-560</t>
  </si>
  <si>
    <t>ТЕХ Е-600-F-600</t>
  </si>
  <si>
    <t>ТЕХ Е-600-F-630</t>
  </si>
  <si>
    <t>ТЕХ Е-600-F-700</t>
  </si>
  <si>
    <t>ТЕХ Е-600-F-356</t>
  </si>
  <si>
    <t>S10L-30</t>
  </si>
  <si>
    <t>S10L-110</t>
  </si>
  <si>
    <t>Напорно-всасывающий шланг из ПВХ, армированный стойкой к ударам и давлению спиралью из жесткого ПВХ. Легкий и гибкий.</t>
  </si>
  <si>
    <t>S10M-30</t>
  </si>
  <si>
    <t>S10M-110</t>
  </si>
  <si>
    <t>S10H-110</t>
  </si>
  <si>
    <t>S40M-30</t>
  </si>
  <si>
    <t>S40M-110</t>
  </si>
  <si>
    <t>S40H-30</t>
  </si>
  <si>
    <t>S40H-110</t>
  </si>
  <si>
    <t>PVC/PU-S10M-30</t>
  </si>
  <si>
    <t>PVC/PU-S10M-110</t>
  </si>
  <si>
    <r>
      <t xml:space="preserve">Длина: </t>
    </r>
    <r>
      <rPr>
        <sz val="10"/>
        <color indexed="8"/>
        <rFont val="Times New Roman"/>
        <family val="1"/>
        <charset val="204"/>
      </rPr>
      <t>30 м</t>
    </r>
  </si>
  <si>
    <r>
      <t>Температурный режим</t>
    </r>
    <r>
      <rPr>
        <sz val="10"/>
        <color indexed="8"/>
        <rFont val="Times New Roman"/>
        <family val="1"/>
        <charset val="204"/>
      </rPr>
      <t xml:space="preserve"> – 10 +60 °С.</t>
    </r>
  </si>
  <si>
    <t>PVC/PU-S40H-110</t>
  </si>
  <si>
    <t>S40H-30 EL</t>
  </si>
  <si>
    <t>S40H-110 EL</t>
  </si>
  <si>
    <r>
      <t>Область применения:</t>
    </r>
    <r>
      <rPr>
        <sz val="11"/>
        <color indexed="8"/>
        <rFont val="Times New Roman"/>
        <family val="1"/>
        <charset val="204"/>
      </rPr>
      <t xml:space="preserve"> Шланг применяется в системах вакуумных насосов; сельскохозяйственной технике; оросительных установках; в оборудовании химической, фармацевтической, полимерной промышленности; для транспортировки жидких биологических отходов; в различных дозаторах. Может использоваться для транспортировки продуктов питания, напитков (в том числе с содержанием алкоголя до 20%), фруктовых соков</t>
    </r>
  </si>
  <si>
    <r>
      <t xml:space="preserve">Особенности: </t>
    </r>
    <r>
      <rPr>
        <sz val="11"/>
        <color indexed="8"/>
        <rFont val="Times New Roman"/>
        <family val="1"/>
        <charset val="204"/>
      </rPr>
      <t>Устойчивость к атмосферным воздействиям, к ультрафиолету и озону, умеренная абразивостойкость, устойчивость к механическим воздействиям, пожаробезопасность, биологическая стойкость</t>
    </r>
  </si>
  <si>
    <r>
      <t>Область применения:</t>
    </r>
    <r>
      <rPr>
        <sz val="11"/>
        <color indexed="8"/>
        <rFont val="Times New Roman"/>
        <family val="1"/>
        <charset val="204"/>
      </rPr>
      <t xml:space="preserve">  Шланг применяется для транспортировки пищевых продуктов (напитки, сок, пиво, вино, молоко, уксус, алкоголь с содержанием спирта до 25%), сыпучих веществ (семена, удобрения, порошки, гранулы, опилки, комбикорм); отвода мало- и среднеабразивных отходов (опилки, стружка); перекачки питьевой и технической воды. </t>
    </r>
  </si>
  <si>
    <r>
      <t>Особенности:</t>
    </r>
    <r>
      <rPr>
        <sz val="11"/>
        <color indexed="8"/>
        <rFont val="Times New Roman"/>
        <family val="1"/>
        <charset val="204"/>
      </rPr>
      <t xml:space="preserve">  Электробезопасность, устойчивость к атмосферным воздействиям,  ультрафиолету и озону, умеренная абразивостойкость, устойчивость к механическим воздействиям,  пожаробезопасность, биологическая стойкость. </t>
    </r>
  </si>
  <si>
    <r>
      <t>Конструкция:</t>
    </r>
    <r>
      <rPr>
        <sz val="11"/>
        <color indexed="8"/>
        <rFont val="Times New Roman"/>
        <family val="1"/>
        <charset val="204"/>
      </rPr>
      <t>  Стенка из прозрачного мягкого ПВХ, армирование устойчивой к ударам и давлению спиралью из жесткого ПВХ белого цвета. Внутренняя поверхность шланга гладкая, внешняя гладкая или немного ребристая.</t>
    </r>
  </si>
  <si>
    <r>
      <t xml:space="preserve">Длина: </t>
    </r>
    <r>
      <rPr>
        <sz val="11"/>
        <color indexed="8"/>
        <rFont val="Times New Roman"/>
        <family val="1"/>
        <charset val="204"/>
      </rPr>
      <t>30 м</t>
    </r>
  </si>
  <si>
    <r>
      <t>Температурный режим:</t>
    </r>
    <r>
      <rPr>
        <sz val="11"/>
        <color indexed="8"/>
        <rFont val="Times New Roman"/>
        <family val="1"/>
        <charset val="204"/>
      </rPr>
      <t xml:space="preserve"> – 10º +60 ºС </t>
    </r>
  </si>
  <si>
    <r>
      <t>Область применения</t>
    </r>
    <r>
      <rPr>
        <sz val="11"/>
        <color indexed="8"/>
        <rFont val="Times New Roman"/>
        <family val="1"/>
        <charset val="204"/>
      </rPr>
      <t>: Шланг применяется в ирригационных и гидротехнических системах; для перекачки; жидких биологических отходов, грязи и иных густых масс, удобрений и пестицидов; при транспортировке питьевой воды и продуктов питания (напитки, соки, пиво, вино, молоко); при откачке сточных вод; в сельскохозяйственных (транспортировка семян, комбикормов, органических удобрений) и поливочных агрегатах. Может использоваться в оборудовании химической и полимерной промышленности, в судостроении.</t>
    </r>
  </si>
  <si>
    <r>
      <t>Особенности:</t>
    </r>
    <r>
      <rPr>
        <sz val="11"/>
        <color indexed="8"/>
        <rFont val="Times New Roman"/>
        <family val="1"/>
        <charset val="204"/>
      </rPr>
      <t xml:space="preserve"> морозостойкость, электробезопасность, устойчивость к атмосферным воздействиям, устойчивость к ультрафиолету и озону, умеренная абразивостойкость, устойчивость к механическим воздействиям, пожаробезопасность, биологическая стойкость </t>
    </r>
  </si>
  <si>
    <r>
      <rPr>
        <b/>
        <sz val="11"/>
        <color indexed="8"/>
        <rFont val="Times New Roman"/>
        <family val="1"/>
        <charset val="204"/>
      </rPr>
      <t>Конструкция</t>
    </r>
    <r>
      <rPr>
        <sz val="11"/>
        <color indexed="8"/>
        <rFont val="Times New Roman"/>
        <family val="1"/>
        <charset val="204"/>
      </rPr>
      <t xml:space="preserve">: Стенка из мягкого прозрачного ПВХ, армирование устойчивой к ударам и давлению спиралью из жесткого ПВХ. Внутренняя поверхность шланга гладкая, внешняя гладкая или слегка ребристая. </t>
    </r>
  </si>
  <si>
    <r>
      <t>Температурный режим</t>
    </r>
    <r>
      <rPr>
        <sz val="11"/>
        <color indexed="8"/>
        <rFont val="Times New Roman"/>
        <family val="1"/>
        <charset val="204"/>
      </rPr>
      <t xml:space="preserve"> – 10 +60 °С.</t>
    </r>
  </si>
  <si>
    <r>
      <t xml:space="preserve">Напорно-всасывающий </t>
    </r>
    <r>
      <rPr>
        <b/>
        <sz val="11"/>
        <color indexed="8"/>
        <rFont val="Times New Roman"/>
        <family val="1"/>
        <charset val="204"/>
      </rPr>
      <t>масло- и бензоустойчивый</t>
    </r>
    <r>
      <rPr>
        <sz val="11"/>
        <color indexed="8"/>
        <rFont val="Times New Roman"/>
        <family val="1"/>
        <charset val="204"/>
      </rPr>
      <t xml:space="preserve"> шланг ПВХ. Использование материалов со специальными свойствами обеспечивает эластичность шланга при очень низких температурах.</t>
    </r>
  </si>
  <si>
    <r>
      <rPr>
        <b/>
        <sz val="11"/>
        <color indexed="8"/>
        <rFont val="Times New Roman"/>
        <family val="1"/>
        <charset val="204"/>
      </rPr>
      <t>Конструкция</t>
    </r>
    <r>
      <rPr>
        <sz val="11"/>
        <color indexed="8"/>
        <rFont val="Times New Roman"/>
        <family val="1"/>
        <charset val="204"/>
      </rPr>
      <t xml:space="preserve">: Стенка изПВХ, армирование устойчивой к ударам и давлению спиралью из жесткого ПВХ. Внутренняя поверхность шланга гладкая, внешняя гладкая или слегка ребристая. </t>
    </r>
  </si>
  <si>
    <r>
      <t>Температурный режим</t>
    </r>
    <r>
      <rPr>
        <sz val="11"/>
        <color indexed="8"/>
        <rFont val="Times New Roman"/>
        <family val="1"/>
        <charset val="204"/>
      </rPr>
      <t xml:space="preserve"> – 40 +60 °С.</t>
    </r>
  </si>
  <si>
    <r>
      <t>Область применения:</t>
    </r>
    <r>
      <rPr>
        <sz val="11"/>
        <color indexed="8"/>
        <rFont val="Times New Roman"/>
        <family val="1"/>
        <charset val="204"/>
      </rPr>
      <t> Средний шланг ПВХ с внутренним слоем из полиуретана для пищевых продуктов и воды. Может применяться для транспортировки сыпучих веществ (семена, удобрения, пестициды, порошки, гранулы, комбикорм); отвода мало- и средне-абразивных отходов (опилки, стружка, песок, щебень, продукты с высоким содержанием абразивных веществ).</t>
    </r>
  </si>
  <si>
    <r>
      <t xml:space="preserve">Конструкция: </t>
    </r>
    <r>
      <rPr>
        <sz val="11"/>
        <color indexed="8"/>
        <rFont val="Times New Roman"/>
        <family val="1"/>
        <charset val="204"/>
      </rPr>
      <t>Стенка из мягкого ПВХ синего цвета, внутренний слой толщиной 1 мм из полиуретана белого цвета, армирование устойчивой к ударам и давлению спиралью из жесткого ПВХ белого цвета.</t>
    </r>
  </si>
  <si>
    <r>
      <t>Температурный режим:</t>
    </r>
    <r>
      <rPr>
        <sz val="11"/>
        <color indexed="8"/>
        <rFont val="Times New Roman"/>
        <family val="1"/>
        <charset val="204"/>
      </rPr>
      <t xml:space="preserve"> – 25º +65 ºС </t>
    </r>
  </si>
  <si>
    <r>
      <rPr>
        <b/>
        <sz val="11"/>
        <color indexed="8"/>
        <rFont val="Times New Roman"/>
        <family val="1"/>
        <charset val="204"/>
      </rPr>
      <t>Область применения: </t>
    </r>
    <r>
      <rPr>
        <sz val="11"/>
        <color indexed="8"/>
        <rFont val="Times New Roman"/>
        <family val="1"/>
        <charset val="204"/>
      </rPr>
      <t>Тяжелый шланг ПВХ с внутренним слоем из полиуретана для пищевых продуктов и воды. Может применяться для транспортировки сыпучих отвода мало- и средне-абразивных отходов (опилки, стружка, песок, щебень, продукты с высоким содержанием абразивных веществ), веществ (семена, удобрения, пестициды, порошки, гранулы, комбикорм)</t>
    </r>
  </si>
  <si>
    <r>
      <rPr>
        <b/>
        <sz val="11"/>
        <color indexed="8"/>
        <rFont val="Times New Roman"/>
        <family val="1"/>
        <charset val="204"/>
      </rPr>
      <t>Конструкция</t>
    </r>
    <r>
      <rPr>
        <sz val="11"/>
        <color indexed="8"/>
        <rFont val="Times New Roman"/>
        <family val="1"/>
        <charset val="204"/>
      </rPr>
      <t>: Стенка из мягкого морозоустойчивого ПВХ серого цвета, внутренний слой толщиной 1 мм из полиуретана белого цвета, армирование устойчивой к ударам и давлению спиралью из жесткого ПВХ белого цвета. Внутренняя поверхность гладкая</t>
    </r>
  </si>
  <si>
    <r>
      <t>Температурный режим:</t>
    </r>
    <r>
      <rPr>
        <sz val="11"/>
        <color indexed="8"/>
        <rFont val="Times New Roman"/>
        <family val="1"/>
        <charset val="204"/>
      </rPr>
      <t xml:space="preserve"> – 40º +65 ºС </t>
    </r>
  </si>
  <si>
    <r>
      <t>Область применения:</t>
    </r>
    <r>
      <rPr>
        <sz val="11"/>
        <color indexed="8"/>
        <rFont val="Times New Roman"/>
        <family val="1"/>
        <charset val="204"/>
      </rPr>
      <t> Перекачка жидкостей в химической промышленности, водоснабжении, откачка канализации и сточных вод, перекачка грязи и густых масс, применяется для комплектации ассенизаторской и илососной спецтехники, может применяться для транспортировки абразивных материалов и растворенных в воде масел</t>
    </r>
  </si>
  <si>
    <r>
      <rPr>
        <b/>
        <sz val="11"/>
        <color indexed="8"/>
        <rFont val="Times New Roman"/>
        <family val="1"/>
        <charset val="204"/>
      </rPr>
      <t>Конструкция</t>
    </r>
    <r>
      <rPr>
        <sz val="11"/>
        <color indexed="8"/>
        <rFont val="Times New Roman"/>
        <family val="1"/>
        <charset val="204"/>
      </rPr>
      <t xml:space="preserve">: Стенка из ПВХ повышенной эластичности, армирование устойчивой к ударам и давлению спиралью из жесткого ПВХ. Внутренняя поверхность шланга гладкая, внешняя ребристая. </t>
    </r>
  </si>
  <si>
    <r>
      <t>Температурный режим:</t>
    </r>
    <r>
      <rPr>
        <sz val="11"/>
        <color indexed="8"/>
        <rFont val="Times New Roman"/>
        <family val="1"/>
        <charset val="204"/>
      </rPr>
      <t xml:space="preserve"> – 40º +60 ºС </t>
    </r>
  </si>
  <si>
    <r>
      <t>Область применения:</t>
    </r>
    <r>
      <rPr>
        <sz val="11"/>
        <color indexed="8"/>
        <rFont val="Times New Roman"/>
        <family val="1"/>
        <charset val="204"/>
      </rPr>
      <t> Шланг повышенного давления, предназначен для транспортировки технических, дизельных, гидравлических масел.</t>
    </r>
  </si>
  <si>
    <r>
      <t xml:space="preserve">Конструкция: </t>
    </r>
    <r>
      <rPr>
        <sz val="11"/>
        <color indexed="8"/>
        <rFont val="Times New Roman"/>
        <family val="1"/>
        <charset val="204"/>
      </rPr>
      <t>Внешний и внутренний слой, - синий ПВХ, средний слой - оплетка из полиэстера</t>
    </r>
  </si>
  <si>
    <r>
      <t>Область применения:</t>
    </r>
    <r>
      <rPr>
        <sz val="11"/>
        <color indexed="8"/>
        <rFont val="Times New Roman"/>
        <family val="1"/>
        <charset val="204"/>
      </rPr>
      <t> Шланг повышенного давления, предназначен для перекачки воды и различных жидкостей, таких как напитки, соки, молочные продукты т.д. в промышленности и в быту.</t>
    </r>
  </si>
  <si>
    <r>
      <t>Область применения:</t>
    </r>
    <r>
      <rPr>
        <sz val="11"/>
        <color indexed="8"/>
        <rFont val="Times New Roman"/>
        <family val="1"/>
        <charset val="204"/>
      </rPr>
      <t>  Трубки ПВХ применяют для безнапорного транспортирования жидких, сыпучих веществ, в том числе и пищевых продуктовв промышленности и в быту.</t>
    </r>
  </si>
  <si>
    <r>
      <t>Температурный режим:</t>
    </r>
    <r>
      <rPr>
        <sz val="11"/>
        <color indexed="8"/>
        <rFont val="Times New Roman"/>
        <family val="1"/>
        <charset val="204"/>
      </rPr>
      <t xml:space="preserve"> – 5º +60 ºС </t>
    </r>
  </si>
  <si>
    <r>
      <rPr>
        <b/>
        <sz val="11"/>
        <color indexed="8"/>
        <rFont val="Times New Roman"/>
        <family val="1"/>
        <charset val="204"/>
      </rPr>
      <t>Область применения:</t>
    </r>
    <r>
      <rPr>
        <sz val="11"/>
        <color indexed="8"/>
        <rFont val="Times New Roman"/>
        <family val="1"/>
        <charset val="204"/>
      </rPr>
      <t xml:space="preserve"> Шланг подходит для встроенных пылесосов, промышленных пылесосов, поломоечных и подметальных машин, строительных машин (удаление пыли и абразивных частиц транспортировки газообразных и жидких сред, твердых материалов, волокон). Срок службы в 4-5 раз больше, чем у шлангов из ПВХ. Устойчивость к кислотам и щелочам.</t>
    </r>
  </si>
  <si>
    <r>
      <t>Температурный режим:</t>
    </r>
    <r>
      <rPr>
        <sz val="11"/>
        <color indexed="8"/>
        <rFont val="Times New Roman"/>
        <family val="1"/>
        <charset val="204"/>
      </rPr>
      <t xml:space="preserve"> – 40º +90 ºС </t>
    </r>
  </si>
  <si>
    <r>
      <rPr>
        <b/>
        <sz val="11"/>
        <color indexed="8"/>
        <rFont val="Times New Roman"/>
        <family val="1"/>
        <charset val="204"/>
      </rPr>
      <t>Область применения</t>
    </r>
    <r>
      <rPr>
        <sz val="11"/>
        <color indexed="8"/>
        <rFont val="Times New Roman"/>
        <family val="1"/>
        <charset val="204"/>
      </rPr>
      <t>: Шланг подходит для транспортировки газообразных и жидких сред, твердых материалов, волокон, встроенных пылесосов, промышленных пылесосов, поломоечных и подметальных машин, строительных машин (удаление пыли и абразивных частиц). Устойчивость к кислотам и щелочам.</t>
    </r>
  </si>
  <si>
    <r>
      <t>Температурный режим:</t>
    </r>
    <r>
      <rPr>
        <sz val="11"/>
        <color indexed="8"/>
        <rFont val="Times New Roman"/>
        <family val="1"/>
        <charset val="204"/>
      </rPr>
      <t xml:space="preserve"> 0º +80 ºС </t>
    </r>
  </si>
  <si>
    <t>,,7</t>
  </si>
  <si>
    <t>S40H-16</t>
  </si>
  <si>
    <t>S40H-19</t>
  </si>
  <si>
    <t>Шланги для промышленных пылесосов TEX FLEX PU из полиуретана (импортные)</t>
  </si>
  <si>
    <t>Шланги для промышленных пылесосов TEX FLEX PU-700 из полиуретана (отечественные)</t>
  </si>
  <si>
    <t>TEX FLEX PVC из ПВХ (импортный)</t>
  </si>
  <si>
    <t>30кг</t>
  </si>
  <si>
    <t>99кг</t>
  </si>
  <si>
    <t>15кг</t>
  </si>
  <si>
    <t>0,5м.куб</t>
  </si>
  <si>
    <t>S10H-25</t>
  </si>
  <si>
    <t>S10H-32</t>
  </si>
  <si>
    <t>ТЕХ PU-2000-д100</t>
  </si>
  <si>
    <t>S10L-125</t>
  </si>
  <si>
    <t>ТЕХ PU-900-д800</t>
  </si>
  <si>
    <t>ТЕХ PU-1100-д630</t>
  </si>
  <si>
    <t>ТЕХ PU-1100-д700</t>
  </si>
  <si>
    <t>ТЕХ PU-1100-д800</t>
  </si>
  <si>
    <t>ТЕХ PU-1300-д630</t>
  </si>
  <si>
    <t>ТЕХ PU-1300-д700</t>
  </si>
  <si>
    <t>ТЕХ PU-1300-д800</t>
  </si>
  <si>
    <t>ТЕХ PU-1500-д630</t>
  </si>
  <si>
    <t>ТЕХ PU-1500-д700</t>
  </si>
  <si>
    <t>ТЕХ PU-1500-д800</t>
  </si>
  <si>
    <t>ТЕХ PU-2000-д630</t>
  </si>
  <si>
    <t>ТЕХ PU-2000-д700</t>
  </si>
  <si>
    <t>ТЕХ PU-2000-д800</t>
  </si>
  <si>
    <t>ТЕХ PVC-500-800</t>
  </si>
  <si>
    <t>PVC-F-600-800</t>
  </si>
  <si>
    <t>PVC-F-300-H-800</t>
  </si>
  <si>
    <t>PVC-F-600-H-800</t>
  </si>
  <si>
    <t>PVC-5000-40</t>
  </si>
  <si>
    <t>тел./факс (495) 780-00-80</t>
  </si>
  <si>
    <t>почта</t>
  </si>
  <si>
    <t>tex@tex.su</t>
  </si>
  <si>
    <t>сайт</t>
  </si>
  <si>
    <t>ПРАЙС-ЛИСТ с 1 мая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</si>
</sst>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-[$€]* #,##0.00_-;\-[$€]* #,##0.00_-;_-[$€]* &quot;-&quot;??_-;_-@_-"/>
    <numFmt numFmtId="167" formatCode="#,##0.00&quot;р.&quot;"/>
    <numFmt numFmtId="168" formatCode="0.0"/>
    <numFmt numFmtId="169" formatCode="#,##0.0"/>
    <numFmt numFmtId="170" formatCode="#,##0&quot;р.&quot;"/>
  </numFmts>
  <fonts count="109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2"/>
      <name val="宋体"/>
      <charset val="134"/>
    </font>
    <font>
      <sz val="10"/>
      <name val="Helv"/>
      <family val="2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u/>
      <sz val="10"/>
      <color indexed="12"/>
      <name val="Arial Cyr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186"/>
    </font>
    <font>
      <u/>
      <sz val="10"/>
      <color indexed="12"/>
      <name val="Arial"/>
      <family val="2"/>
      <charset val="204"/>
    </font>
    <font>
      <sz val="12"/>
      <name val="Times New Roman"/>
      <family val="1"/>
    </font>
    <font>
      <sz val="10"/>
      <name val="Geneva"/>
      <family val="2"/>
    </font>
    <font>
      <sz val="8"/>
      <name val="Arial"/>
      <family val="2"/>
    </font>
    <font>
      <b/>
      <sz val="9"/>
      <name val="Arial Cyr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mbria"/>
      <family val="1"/>
      <charset val="204"/>
    </font>
    <font>
      <b/>
      <sz val="12"/>
      <color indexed="8"/>
      <name val="Cambria"/>
      <family val="1"/>
      <charset val="204"/>
    </font>
    <font>
      <b/>
      <sz val="11.5"/>
      <color indexed="8"/>
      <name val="Times New Roman"/>
      <family val="1"/>
      <charset val="204"/>
    </font>
    <font>
      <sz val="11.5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63"/>
      <name val="Times New Roman"/>
      <family val="1"/>
      <charset val="204"/>
    </font>
    <font>
      <sz val="11"/>
      <color indexed="63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i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186"/>
      <scheme val="minor"/>
    </font>
    <font>
      <u/>
      <sz val="9.9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9"/>
      <color rgb="FF002060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9"/>
      <color theme="3" tint="-0.499984740745262"/>
      <name val="Arial"/>
      <family val="2"/>
      <charset val="204"/>
    </font>
    <font>
      <b/>
      <sz val="9"/>
      <color theme="3"/>
      <name val="Arial"/>
      <family val="2"/>
      <charset val="204"/>
    </font>
    <font>
      <b/>
      <i/>
      <u/>
      <sz val="11"/>
      <color rgb="FF0070C0"/>
      <name val="Calibri"/>
      <family val="2"/>
      <charset val="204"/>
      <scheme val="minor"/>
    </font>
    <font>
      <b/>
      <i/>
      <u/>
      <sz val="9"/>
      <color theme="3" tint="0.39997558519241921"/>
      <name val="Calibri"/>
      <family val="2"/>
      <charset val="204"/>
      <scheme val="minor"/>
    </font>
    <font>
      <b/>
      <i/>
      <u/>
      <sz val="9"/>
      <color theme="3" tint="0.3999755851924192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u/>
      <sz val="14"/>
      <color theme="10"/>
      <name val="Calibri"/>
      <family val="2"/>
      <charset val="204"/>
    </font>
    <font>
      <b/>
      <i/>
      <sz val="12"/>
      <color theme="1"/>
      <name val="Times New Roman"/>
      <family val="1"/>
      <charset val="204"/>
    </font>
    <font>
      <sz val="9"/>
      <color rgb="FFFF0000"/>
      <name val="Calibri"/>
      <family val="2"/>
      <charset val="204"/>
      <scheme val="minor"/>
    </font>
    <font>
      <b/>
      <i/>
      <sz val="11"/>
      <color rgb="FF0070C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b/>
      <sz val="18"/>
      <color rgb="FF17365D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b/>
      <u/>
      <sz val="14"/>
      <color theme="10"/>
      <name val="Calibri"/>
      <family val="2"/>
      <charset val="204"/>
    </font>
    <font>
      <sz val="9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u/>
      <sz val="11"/>
      <color rgb="FF0070C0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sz val="9"/>
      <color theme="1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sz val="9"/>
      <name val="Cambria"/>
      <family val="1"/>
      <charset val="204"/>
      <scheme val="major"/>
    </font>
    <font>
      <b/>
      <sz val="9"/>
      <color rgb="FFFF0000"/>
      <name val="Calibri"/>
      <family val="2"/>
      <charset val="204"/>
      <scheme val="minor"/>
    </font>
    <font>
      <b/>
      <sz val="9"/>
      <color rgb="FFFF0000"/>
      <name val="Arial"/>
      <family val="2"/>
      <charset val="204"/>
    </font>
    <font>
      <sz val="9"/>
      <color rgb="FFFF0000"/>
      <name val="Arial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u/>
      <sz val="16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0"/>
      <color rgb="FF1D1D1D"/>
      <name val="Times New Roman"/>
      <family val="1"/>
      <charset val="204"/>
    </font>
    <font>
      <sz val="10"/>
      <color rgb="FF1D1D1D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theme="3" tint="-0.249977111117893"/>
      <name val="Times New Roman"/>
      <family val="1"/>
      <charset val="204"/>
    </font>
    <font>
      <sz val="11.75"/>
      <color theme="1"/>
      <name val="Times New Roman"/>
      <family val="1"/>
      <charset val="204"/>
    </font>
    <font>
      <sz val="11"/>
      <color rgb="FF1D1D1D"/>
      <name val="Times New Roman"/>
      <family val="1"/>
      <charset val="204"/>
    </font>
    <font>
      <b/>
      <sz val="11.5"/>
      <color theme="1"/>
      <name val="Times New Roman"/>
      <family val="1"/>
      <charset val="204"/>
    </font>
    <font>
      <b/>
      <sz val="14"/>
      <color rgb="FF2D2D2D"/>
      <name val="Times New Roman"/>
      <family val="1"/>
      <charset val="204"/>
    </font>
    <font>
      <sz val="9"/>
      <color theme="1"/>
      <name val="Arial"/>
      <family val="2"/>
      <charset val="204"/>
    </font>
    <font>
      <sz val="16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6"/>
      <name val="Calibri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82">
    <xf numFmtId="0" fontId="0" fillId="0" borderId="0"/>
    <xf numFmtId="0" fontId="2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2" fillId="0" borderId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166" fontId="26" fillId="0" borderId="0" applyFont="0" applyFill="0" applyBorder="0" applyAlignment="0" applyProtection="0"/>
    <xf numFmtId="0" fontId="52" fillId="0" borderId="0"/>
    <xf numFmtId="0" fontId="52" fillId="0" borderId="0" applyNumberFormat="0" applyBorder="0" applyProtection="0"/>
    <xf numFmtId="0" fontId="52" fillId="0" borderId="0" applyNumberFormat="0" applyBorder="0" applyProtection="0"/>
    <xf numFmtId="0" fontId="52" fillId="0" borderId="0" applyNumberFormat="0" applyBorder="0" applyProtection="0"/>
    <xf numFmtId="0" fontId="52" fillId="0" borderId="0" applyNumberFormat="0" applyBorder="0" applyProtection="0"/>
    <xf numFmtId="0" fontId="51" fillId="0" borderId="0"/>
    <xf numFmtId="0" fontId="23" fillId="0" borderId="0"/>
    <xf numFmtId="0" fontId="5" fillId="0" borderId="0"/>
    <xf numFmtId="0" fontId="5" fillId="0" borderId="0"/>
    <xf numFmtId="0" fontId="53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7" borderId="1" applyNumberFormat="0" applyAlignment="0" applyProtection="0"/>
    <xf numFmtId="0" fontId="10" fillId="20" borderId="2" applyNumberFormat="0" applyAlignment="0" applyProtection="0"/>
    <xf numFmtId="0" fontId="11" fillId="20" borderId="1" applyNumberFormat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6" fillId="0" borderId="6" applyNumberFormat="0" applyFill="0" applyAlignment="0" applyProtection="0"/>
    <xf numFmtId="0" fontId="15" fillId="21" borderId="7" applyNumberFormat="0" applyAlignment="0" applyProtection="0"/>
    <xf numFmtId="0" fontId="1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" fillId="0" borderId="0"/>
    <xf numFmtId="0" fontId="51" fillId="0" borderId="0"/>
    <xf numFmtId="0" fontId="1" fillId="0" borderId="0" applyNumberFormat="0"/>
    <xf numFmtId="0" fontId="51" fillId="0" borderId="0"/>
    <xf numFmtId="0" fontId="51" fillId="0" borderId="0"/>
    <xf numFmtId="0" fontId="51" fillId="0" borderId="0"/>
    <xf numFmtId="0" fontId="51" fillId="0" borderId="0"/>
    <xf numFmtId="0" fontId="3" fillId="0" borderId="0">
      <alignment vertical="center"/>
    </xf>
    <xf numFmtId="0" fontId="5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18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5" fillId="23" borderId="8" applyNumberFormat="0" applyFont="0" applyAlignment="0" applyProtection="0"/>
    <xf numFmtId="9" fontId="1" fillId="0" borderId="0" applyFont="0" applyFill="0" applyBorder="0" applyAlignment="0" applyProtection="0"/>
    <xf numFmtId="0" fontId="20" fillId="0" borderId="9" applyNumberFormat="0" applyFill="0" applyAlignment="0" applyProtection="0"/>
    <xf numFmtId="0" fontId="4" fillId="0" borderId="0"/>
    <xf numFmtId="0" fontId="21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0" fontId="22" fillId="4" borderId="0" applyNumberFormat="0" applyBorder="0" applyAlignment="0" applyProtection="0"/>
  </cellStyleXfs>
  <cellXfs count="405">
    <xf numFmtId="0" fontId="0" fillId="0" borderId="0" xfId="0"/>
    <xf numFmtId="0" fontId="57" fillId="0" borderId="0" xfId="0" applyFont="1"/>
    <xf numFmtId="167" fontId="57" fillId="0" borderId="0" xfId="0" applyNumberFormat="1" applyFont="1"/>
    <xf numFmtId="167" fontId="28" fillId="0" borderId="10" xfId="0" applyNumberFormat="1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167" fontId="28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0" fontId="57" fillId="0" borderId="0" xfId="0" applyFont="1" applyFill="1"/>
    <xf numFmtId="0" fontId="59" fillId="0" borderId="0" xfId="0" applyFont="1" applyAlignment="1">
      <alignment horizontal="center"/>
    </xf>
    <xf numFmtId="0" fontId="29" fillId="0" borderId="0" xfId="0" applyNumberFormat="1" applyFont="1" applyFill="1" applyBorder="1" applyAlignment="1">
      <alignment horizontal="left" vertical="top"/>
    </xf>
    <xf numFmtId="10" fontId="58" fillId="0" borderId="0" xfId="0" applyNumberFormat="1" applyFont="1" applyFill="1" applyBorder="1" applyAlignment="1">
      <alignment horizontal="center"/>
    </xf>
    <xf numFmtId="167" fontId="29" fillId="0" borderId="0" xfId="0" applyNumberFormat="1" applyFont="1" applyFill="1" applyBorder="1" applyAlignment="1" applyProtection="1">
      <alignment horizontal="center"/>
      <protection locked="0" hidden="1"/>
    </xf>
    <xf numFmtId="0" fontId="57" fillId="0" borderId="0" xfId="0" applyFont="1" applyBorder="1" applyAlignment="1"/>
    <xf numFmtId="0" fontId="30" fillId="0" borderId="0" xfId="0" applyNumberFormat="1" applyFont="1" applyFill="1" applyBorder="1" applyAlignment="1">
      <alignment horizontal="center" vertical="top"/>
    </xf>
    <xf numFmtId="167" fontId="60" fillId="0" borderId="0" xfId="0" applyNumberFormat="1" applyFont="1" applyFill="1" applyBorder="1" applyAlignment="1">
      <alignment horizontal="center" vertical="top" wrapText="1"/>
    </xf>
    <xf numFmtId="0" fontId="57" fillId="0" borderId="0" xfId="0" applyFont="1" applyFill="1" applyAlignment="1">
      <alignment vertical="center"/>
    </xf>
    <xf numFmtId="167" fontId="58" fillId="0" borderId="0" xfId="0" applyNumberFormat="1" applyFont="1" applyFill="1" applyBorder="1" applyAlignment="1">
      <alignment horizontal="center"/>
    </xf>
    <xf numFmtId="0" fontId="62" fillId="0" borderId="0" xfId="0" applyFont="1" applyFill="1" applyBorder="1"/>
    <xf numFmtId="167" fontId="63" fillId="0" borderId="0" xfId="0" applyNumberFormat="1" applyFont="1" applyFill="1" applyBorder="1" applyAlignment="1">
      <alignment horizontal="center" vertical="center"/>
    </xf>
    <xf numFmtId="10" fontId="64" fillId="0" borderId="0" xfId="0" applyNumberFormat="1" applyFont="1" applyFill="1" applyBorder="1" applyAlignment="1">
      <alignment horizontal="center"/>
    </xf>
    <xf numFmtId="167" fontId="64" fillId="0" borderId="0" xfId="0" applyNumberFormat="1" applyFont="1" applyFill="1" applyBorder="1" applyAlignment="1" applyProtection="1">
      <alignment horizontal="center"/>
      <protection locked="0" hidden="1"/>
    </xf>
    <xf numFmtId="0" fontId="65" fillId="0" borderId="0" xfId="0" applyFont="1" applyFill="1" applyBorder="1" applyAlignment="1">
      <alignment horizontal="center" wrapText="1"/>
    </xf>
    <xf numFmtId="0" fontId="66" fillId="0" borderId="0" xfId="0" applyFont="1" applyAlignment="1">
      <alignment wrapText="1"/>
    </xf>
    <xf numFmtId="0" fontId="67" fillId="0" borderId="0" xfId="0" applyFont="1" applyAlignment="1">
      <alignment vertical="center" wrapText="1"/>
    </xf>
    <xf numFmtId="167" fontId="57" fillId="0" borderId="0" xfId="0" applyNumberFormat="1" applyFont="1" applyFill="1" applyBorder="1" applyAlignment="1">
      <alignment horizontal="center" vertical="center"/>
    </xf>
    <xf numFmtId="2" fontId="57" fillId="0" borderId="0" xfId="0" applyNumberFormat="1" applyFont="1" applyFill="1" applyBorder="1" applyAlignment="1">
      <alignment horizontal="center" vertical="center"/>
    </xf>
    <xf numFmtId="0" fontId="68" fillId="0" borderId="13" xfId="0" applyFont="1" applyBorder="1" applyAlignment="1">
      <alignment horizontal="left"/>
    </xf>
    <xf numFmtId="0" fontId="57" fillId="0" borderId="13" xfId="0" applyFont="1" applyBorder="1"/>
    <xf numFmtId="0" fontId="59" fillId="0" borderId="13" xfId="0" applyFont="1" applyBorder="1" applyAlignment="1">
      <alignment horizontal="center"/>
    </xf>
    <xf numFmtId="167" fontId="57" fillId="0" borderId="13" xfId="0" applyNumberFormat="1" applyFont="1" applyBorder="1"/>
    <xf numFmtId="0" fontId="54" fillId="0" borderId="0" xfId="46" applyAlignment="1" applyProtection="1"/>
    <xf numFmtId="167" fontId="69" fillId="0" borderId="0" xfId="0" applyNumberFormat="1" applyFont="1"/>
    <xf numFmtId="0" fontId="70" fillId="0" borderId="0" xfId="46" applyFont="1" applyAlignment="1" applyProtection="1"/>
    <xf numFmtId="0" fontId="71" fillId="0" borderId="0" xfId="0" applyFont="1"/>
    <xf numFmtId="0" fontId="72" fillId="0" borderId="0" xfId="0" applyFont="1"/>
    <xf numFmtId="0" fontId="68" fillId="0" borderId="0" xfId="0" applyFont="1"/>
    <xf numFmtId="0" fontId="66" fillId="0" borderId="14" xfId="0" applyFont="1" applyBorder="1" applyAlignment="1">
      <alignment wrapText="1"/>
    </xf>
    <xf numFmtId="0" fontId="63" fillId="0" borderId="0" xfId="0" applyFont="1" applyFill="1" applyBorder="1" applyAlignment="1"/>
    <xf numFmtId="0" fontId="63" fillId="0" borderId="0" xfId="0" applyFont="1" applyFill="1" applyBorder="1" applyAlignment="1">
      <alignment horizontal="center"/>
    </xf>
    <xf numFmtId="0" fontId="73" fillId="0" borderId="0" xfId="0" applyFont="1" applyFill="1" applyBorder="1"/>
    <xf numFmtId="0" fontId="65" fillId="0" borderId="15" xfId="0" applyFont="1" applyBorder="1" applyAlignment="1">
      <alignment horizontal="center" wrapText="1"/>
    </xf>
    <xf numFmtId="10" fontId="58" fillId="0" borderId="15" xfId="0" applyNumberFormat="1" applyFont="1" applyFill="1" applyBorder="1" applyAlignment="1">
      <alignment horizontal="center"/>
    </xf>
    <xf numFmtId="0" fontId="0" fillId="0" borderId="15" xfId="0" applyBorder="1"/>
    <xf numFmtId="0" fontId="0" fillId="0" borderId="0" xfId="0" applyBorder="1"/>
    <xf numFmtId="0" fontId="66" fillId="0" borderId="0" xfId="0" applyFont="1" applyBorder="1" applyAlignment="1">
      <alignment wrapText="1"/>
    </xf>
    <xf numFmtId="0" fontId="75" fillId="0" borderId="0" xfId="0" applyFont="1" applyAlignment="1">
      <alignment horizontal="left"/>
    </xf>
    <xf numFmtId="0" fontId="67" fillId="0" borderId="0" xfId="0" applyFont="1" applyBorder="1" applyAlignment="1">
      <alignment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9" fillId="0" borderId="14" xfId="0" applyNumberFormat="1" applyFont="1" applyFill="1" applyBorder="1" applyAlignment="1">
      <alignment horizontal="left" vertical="top"/>
    </xf>
    <xf numFmtId="0" fontId="67" fillId="0" borderId="0" xfId="0" applyFont="1" applyAlignment="1">
      <alignment wrapText="1"/>
    </xf>
    <xf numFmtId="0" fontId="67" fillId="0" borderId="14" xfId="0" applyFont="1" applyBorder="1" applyAlignment="1">
      <alignment wrapText="1"/>
    </xf>
    <xf numFmtId="0" fontId="28" fillId="0" borderId="17" xfId="0" applyFont="1" applyFill="1" applyBorder="1" applyAlignment="1">
      <alignment horizontal="center" vertical="center" wrapText="1"/>
    </xf>
    <xf numFmtId="0" fontId="76" fillId="0" borderId="0" xfId="0" applyFont="1" applyAlignment="1">
      <alignment vertical="center" wrapText="1"/>
    </xf>
    <xf numFmtId="0" fontId="68" fillId="0" borderId="13" xfId="0" applyFont="1" applyBorder="1" applyAlignment="1">
      <alignment horizontal="left"/>
    </xf>
    <xf numFmtId="0" fontId="57" fillId="0" borderId="13" xfId="0" applyFont="1" applyBorder="1"/>
    <xf numFmtId="0" fontId="59" fillId="0" borderId="13" xfId="0" applyFont="1" applyBorder="1" applyAlignment="1">
      <alignment horizontal="center"/>
    </xf>
    <xf numFmtId="167" fontId="57" fillId="0" borderId="13" xfId="0" applyNumberFormat="1" applyFont="1" applyBorder="1"/>
    <xf numFmtId="0" fontId="77" fillId="0" borderId="0" xfId="0" applyFont="1" applyAlignment="1">
      <alignment vertical="center" wrapText="1"/>
    </xf>
    <xf numFmtId="0" fontId="76" fillId="0" borderId="14" xfId="0" applyFont="1" applyBorder="1" applyAlignment="1">
      <alignment vertical="center" wrapText="1"/>
    </xf>
    <xf numFmtId="0" fontId="59" fillId="0" borderId="0" xfId="0" applyFont="1"/>
    <xf numFmtId="0" fontId="78" fillId="0" borderId="0" xfId="46" applyFont="1" applyAlignment="1" applyProtection="1"/>
    <xf numFmtId="0" fontId="57" fillId="0" borderId="0" xfId="0" applyFont="1" applyAlignment="1">
      <alignment vertical="center"/>
    </xf>
    <xf numFmtId="0" fontId="65" fillId="0" borderId="18" xfId="0" applyFont="1" applyBorder="1" applyAlignment="1">
      <alignment horizontal="left" vertical="center" wrapText="1"/>
    </xf>
    <xf numFmtId="167" fontId="58" fillId="0" borderId="12" xfId="0" applyNumberFormat="1" applyFont="1" applyFill="1" applyBorder="1" applyAlignment="1">
      <alignment horizontal="center" vertical="center"/>
    </xf>
    <xf numFmtId="10" fontId="58" fillId="0" borderId="19" xfId="0" applyNumberFormat="1" applyFont="1" applyFill="1" applyBorder="1" applyAlignment="1">
      <alignment horizontal="center" vertical="center"/>
    </xf>
    <xf numFmtId="167" fontId="29" fillId="0" borderId="20" xfId="0" applyNumberFormat="1" applyFont="1" applyFill="1" applyBorder="1" applyAlignment="1" applyProtection="1">
      <alignment horizontal="center" vertical="center"/>
      <protection locked="0" hidden="1"/>
    </xf>
    <xf numFmtId="0" fontId="59" fillId="0" borderId="0" xfId="0" applyFont="1" applyAlignment="1">
      <alignment horizontal="center" vertical="center"/>
    </xf>
    <xf numFmtId="167" fontId="57" fillId="0" borderId="0" xfId="0" applyNumberFormat="1" applyFont="1" applyAlignment="1">
      <alignment vertical="center"/>
    </xf>
    <xf numFmtId="0" fontId="57" fillId="0" borderId="0" xfId="0" applyFont="1" applyBorder="1" applyAlignment="1">
      <alignment vertical="center"/>
    </xf>
    <xf numFmtId="0" fontId="79" fillId="0" borderId="0" xfId="0" applyNumberFormat="1" applyFont="1" applyFill="1" applyBorder="1" applyAlignment="1">
      <alignment horizontal="left" vertical="center"/>
    </xf>
    <xf numFmtId="0" fontId="29" fillId="0" borderId="0" xfId="0" applyNumberFormat="1" applyFont="1" applyFill="1" applyBorder="1" applyAlignment="1">
      <alignment horizontal="left" vertical="center"/>
    </xf>
    <xf numFmtId="0" fontId="57" fillId="0" borderId="0" xfId="0" applyFont="1" applyFill="1" applyAlignment="1"/>
    <xf numFmtId="0" fontId="57" fillId="0" borderId="0" xfId="0" applyFont="1" applyAlignment="1"/>
    <xf numFmtId="167" fontId="57" fillId="0" borderId="0" xfId="0" applyNumberFormat="1" applyFont="1" applyAlignment="1"/>
    <xf numFmtId="0" fontId="59" fillId="0" borderId="0" xfId="0" applyFont="1" applyAlignment="1"/>
    <xf numFmtId="0" fontId="29" fillId="0" borderId="14" xfId="0" applyFont="1" applyFill="1" applyBorder="1" applyAlignment="1">
      <alignment vertical="center"/>
    </xf>
    <xf numFmtId="0" fontId="30" fillId="0" borderId="19" xfId="0" applyFont="1" applyFill="1" applyBorder="1" applyAlignment="1">
      <alignment vertical="center"/>
    </xf>
    <xf numFmtId="0" fontId="80" fillId="0" borderId="0" xfId="0" applyFont="1" applyAlignment="1">
      <alignment vertical="center" wrapText="1"/>
    </xf>
    <xf numFmtId="0" fontId="80" fillId="0" borderId="0" xfId="0" applyFont="1" applyBorder="1" applyAlignment="1">
      <alignment vertical="center" wrapText="1"/>
    </xf>
    <xf numFmtId="0" fontId="79" fillId="0" borderId="14" xfId="0" applyFont="1" applyFill="1" applyBorder="1" applyAlignment="1">
      <alignment vertical="center"/>
    </xf>
    <xf numFmtId="0" fontId="66" fillId="0" borderId="0" xfId="0" applyFont="1" applyAlignment="1">
      <alignment vertical="center" wrapText="1"/>
    </xf>
    <xf numFmtId="0" fontId="66" fillId="0" borderId="0" xfId="0" applyFont="1" applyBorder="1" applyAlignment="1">
      <alignment vertical="center" wrapText="1"/>
    </xf>
    <xf numFmtId="0" fontId="67" fillId="0" borderId="0" xfId="0" applyFont="1" applyBorder="1" applyAlignment="1">
      <alignment wrapText="1"/>
    </xf>
    <xf numFmtId="0" fontId="81" fillId="0" borderId="0" xfId="0" applyFont="1" applyFill="1" applyBorder="1"/>
    <xf numFmtId="0" fontId="55" fillId="0" borderId="0" xfId="0" applyFont="1"/>
    <xf numFmtId="0" fontId="0" fillId="0" borderId="0" xfId="0" applyAlignment="1">
      <alignment vertical="center"/>
    </xf>
    <xf numFmtId="0" fontId="63" fillId="0" borderId="0" xfId="0" applyFont="1" applyFill="1" applyBorder="1" applyAlignment="1">
      <alignment vertical="center"/>
    </xf>
    <xf numFmtId="0" fontId="29" fillId="0" borderId="14" xfId="0" applyNumberFormat="1" applyFont="1" applyFill="1" applyBorder="1" applyAlignment="1">
      <alignment horizontal="left" vertical="center"/>
    </xf>
    <xf numFmtId="0" fontId="30" fillId="0" borderId="19" xfId="0" applyNumberFormat="1" applyFont="1" applyFill="1" applyBorder="1" applyAlignment="1">
      <alignment horizontal="left" vertical="center"/>
    </xf>
    <xf numFmtId="0" fontId="74" fillId="0" borderId="0" xfId="0" applyFont="1" applyBorder="1" applyAlignment="1">
      <alignment textRotation="90" wrapText="1"/>
    </xf>
    <xf numFmtId="0" fontId="68" fillId="0" borderId="13" xfId="0" applyFont="1" applyBorder="1"/>
    <xf numFmtId="0" fontId="0" fillId="0" borderId="13" xfId="0" applyBorder="1"/>
    <xf numFmtId="0" fontId="67" fillId="0" borderId="13" xfId="0" applyFont="1" applyBorder="1" applyAlignment="1">
      <alignment wrapText="1"/>
    </xf>
    <xf numFmtId="0" fontId="65" fillId="0" borderId="19" xfId="0" applyFont="1" applyBorder="1" applyAlignment="1">
      <alignment horizontal="left" vertical="center" wrapText="1"/>
    </xf>
    <xf numFmtId="0" fontId="62" fillId="0" borderId="0" xfId="0" applyFont="1" applyFill="1" applyBorder="1" applyAlignment="1">
      <alignment vertical="center"/>
    </xf>
    <xf numFmtId="0" fontId="82" fillId="0" borderId="0" xfId="0" applyFont="1" applyFill="1" applyBorder="1" applyAlignment="1">
      <alignment vertical="center"/>
    </xf>
    <xf numFmtId="0" fontId="82" fillId="0" borderId="0" xfId="0" applyFont="1" applyFill="1" applyBorder="1" applyAlignment="1">
      <alignment horizontal="center" vertical="center"/>
    </xf>
    <xf numFmtId="167" fontId="5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79" fillId="0" borderId="14" xfId="0" applyNumberFormat="1" applyFont="1" applyFill="1" applyBorder="1" applyAlignment="1">
      <alignment horizontal="left" vertical="center"/>
    </xf>
    <xf numFmtId="0" fontId="57" fillId="0" borderId="0" xfId="0" applyFont="1" applyFill="1" applyBorder="1" applyAlignment="1">
      <alignment vertical="center"/>
    </xf>
    <xf numFmtId="0" fontId="65" fillId="0" borderId="0" xfId="0" applyFont="1" applyFill="1" applyBorder="1" applyAlignment="1">
      <alignment horizontal="center" vertical="center" wrapText="1"/>
    </xf>
    <xf numFmtId="167" fontId="58" fillId="0" borderId="0" xfId="0" applyNumberFormat="1" applyFont="1" applyFill="1" applyBorder="1" applyAlignment="1">
      <alignment horizontal="center" vertical="center"/>
    </xf>
    <xf numFmtId="10" fontId="58" fillId="0" borderId="0" xfId="0" applyNumberFormat="1" applyFont="1" applyFill="1" applyBorder="1" applyAlignment="1">
      <alignment horizontal="center" vertical="center"/>
    </xf>
    <xf numFmtId="0" fontId="30" fillId="0" borderId="21" xfId="0" applyNumberFormat="1" applyFont="1" applyFill="1" applyBorder="1" applyAlignment="1">
      <alignment horizontal="left"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0" fontId="84" fillId="0" borderId="0" xfId="0" applyFont="1" applyBorder="1" applyAlignment="1">
      <alignment vertical="center" wrapText="1"/>
    </xf>
    <xf numFmtId="0" fontId="83" fillId="0" borderId="0" xfId="0" applyFont="1" applyBorder="1" applyAlignment="1">
      <alignment vertical="center"/>
    </xf>
    <xf numFmtId="0" fontId="85" fillId="0" borderId="14" xfId="0" applyNumberFormat="1" applyFont="1" applyFill="1" applyBorder="1" applyAlignment="1">
      <alignment horizontal="left" vertical="center"/>
    </xf>
    <xf numFmtId="0" fontId="30" fillId="0" borderId="22" xfId="0" applyNumberFormat="1" applyFont="1" applyFill="1" applyBorder="1" applyAlignment="1">
      <alignment horizontal="left" vertical="center"/>
    </xf>
    <xf numFmtId="0" fontId="30" fillId="0" borderId="23" xfId="0" applyNumberFormat="1" applyFont="1" applyFill="1" applyBorder="1" applyAlignment="1">
      <alignment horizontal="left" vertical="center"/>
    </xf>
    <xf numFmtId="0" fontId="33" fillId="0" borderId="0" xfId="0" applyFont="1" applyFill="1" applyBorder="1" applyAlignment="1">
      <alignment wrapText="1"/>
    </xf>
    <xf numFmtId="0" fontId="33" fillId="0" borderId="14" xfId="0" applyFont="1" applyFill="1" applyBorder="1" applyAlignment="1">
      <alignment wrapText="1"/>
    </xf>
    <xf numFmtId="0" fontId="72" fillId="0" borderId="0" xfId="0" applyFont="1" applyBorder="1"/>
    <xf numFmtId="0" fontId="57" fillId="0" borderId="0" xfId="0" applyFont="1" applyBorder="1"/>
    <xf numFmtId="0" fontId="30" fillId="0" borderId="19" xfId="0" applyNumberFormat="1" applyFont="1" applyFill="1" applyBorder="1" applyAlignment="1">
      <alignment horizontal="left" vertical="top"/>
    </xf>
    <xf numFmtId="0" fontId="0" fillId="0" borderId="0" xfId="0" applyAlignment="1"/>
    <xf numFmtId="0" fontId="29" fillId="0" borderId="14" xfId="0" applyNumberFormat="1" applyFont="1" applyFill="1" applyBorder="1" applyAlignment="1">
      <alignment horizontal="left"/>
    </xf>
    <xf numFmtId="0" fontId="29" fillId="0" borderId="0" xfId="0" applyNumberFormat="1" applyFont="1" applyFill="1" applyBorder="1" applyAlignment="1">
      <alignment horizontal="left"/>
    </xf>
    <xf numFmtId="0" fontId="0" fillId="0" borderId="0" xfId="0" applyBorder="1" applyAlignment="1"/>
    <xf numFmtId="0" fontId="66" fillId="0" borderId="0" xfId="0" applyFont="1" applyAlignment="1"/>
    <xf numFmtId="0" fontId="30" fillId="0" borderId="19" xfId="0" applyNumberFormat="1" applyFont="1" applyFill="1" applyBorder="1" applyAlignment="1">
      <alignment horizontal="left"/>
    </xf>
    <xf numFmtId="0" fontId="30" fillId="0" borderId="24" xfId="0" applyNumberFormat="1" applyFont="1" applyFill="1" applyBorder="1" applyAlignment="1">
      <alignment horizontal="left"/>
    </xf>
    <xf numFmtId="0" fontId="30" fillId="0" borderId="25" xfId="0" applyNumberFormat="1" applyFont="1" applyFill="1" applyBorder="1" applyAlignment="1">
      <alignment horizontal="left"/>
    </xf>
    <xf numFmtId="0" fontId="86" fillId="0" borderId="13" xfId="0" applyFont="1" applyFill="1" applyBorder="1" applyAlignment="1">
      <alignment horizontal="center"/>
    </xf>
    <xf numFmtId="167" fontId="72" fillId="0" borderId="13" xfId="0" applyNumberFormat="1" applyFont="1" applyFill="1" applyBorder="1"/>
    <xf numFmtId="10" fontId="87" fillId="0" borderId="13" xfId="0" applyNumberFormat="1" applyFont="1" applyFill="1" applyBorder="1" applyAlignment="1">
      <alignment horizontal="center"/>
    </xf>
    <xf numFmtId="167" fontId="88" fillId="0" borderId="13" xfId="0" applyNumberFormat="1" applyFont="1" applyFill="1" applyBorder="1" applyAlignment="1" applyProtection="1">
      <alignment horizontal="center"/>
      <protection locked="0" hidden="1"/>
    </xf>
    <xf numFmtId="0" fontId="30" fillId="0" borderId="18" xfId="0" applyNumberFormat="1" applyFont="1" applyFill="1" applyBorder="1" applyAlignment="1">
      <alignment horizontal="left" vertical="center"/>
    </xf>
    <xf numFmtId="0" fontId="66" fillId="0" borderId="14" xfId="0" applyFont="1" applyBorder="1" applyAlignment="1"/>
    <xf numFmtId="0" fontId="90" fillId="0" borderId="0" xfId="0" applyFont="1"/>
    <xf numFmtId="0" fontId="91" fillId="0" borderId="0" xfId="46" applyFont="1" applyAlignment="1" applyProtection="1"/>
    <xf numFmtId="167" fontId="58" fillId="0" borderId="19" xfId="0" applyNumberFormat="1" applyFont="1" applyFill="1" applyBorder="1" applyAlignment="1">
      <alignment horizontal="center" vertical="center"/>
    </xf>
    <xf numFmtId="167" fontId="58" fillId="0" borderId="19" xfId="0" applyNumberFormat="1" applyFont="1" applyFill="1" applyBorder="1" applyAlignment="1">
      <alignment horizontal="center"/>
    </xf>
    <xf numFmtId="167" fontId="58" fillId="0" borderId="27" xfId="0" applyNumberFormat="1" applyFont="1" applyFill="1" applyBorder="1" applyAlignment="1">
      <alignment horizontal="center"/>
    </xf>
    <xf numFmtId="167" fontId="58" fillId="0" borderId="28" xfId="0" applyNumberFormat="1" applyFont="1" applyFill="1" applyBorder="1" applyAlignment="1">
      <alignment horizontal="center"/>
    </xf>
    <xf numFmtId="0" fontId="30" fillId="0" borderId="27" xfId="0" applyNumberFormat="1" applyFont="1" applyFill="1" applyBorder="1" applyAlignment="1">
      <alignment horizontal="left" vertical="top"/>
    </xf>
    <xf numFmtId="0" fontId="28" fillId="0" borderId="29" xfId="0" applyFont="1" applyFill="1" applyBorder="1" applyAlignment="1">
      <alignment horizontal="center" vertical="center" wrapText="1"/>
    </xf>
    <xf numFmtId="167" fontId="28" fillId="0" borderId="30" xfId="0" applyNumberFormat="1" applyFont="1" applyFill="1" applyBorder="1" applyAlignment="1">
      <alignment horizontal="center" vertical="center" wrapText="1"/>
    </xf>
    <xf numFmtId="0" fontId="28" fillId="0" borderId="30" xfId="0" applyFont="1" applyFill="1" applyBorder="1" applyAlignment="1">
      <alignment horizontal="center" vertical="center" wrapText="1"/>
    </xf>
    <xf numFmtId="167" fontId="28" fillId="0" borderId="31" xfId="0" applyNumberFormat="1" applyFont="1" applyFill="1" applyBorder="1" applyAlignment="1" applyProtection="1">
      <alignment horizontal="center" vertical="center" wrapText="1"/>
      <protection locked="0" hidden="1"/>
    </xf>
    <xf numFmtId="0" fontId="55" fillId="0" borderId="28" xfId="0" applyFont="1" applyBorder="1"/>
    <xf numFmtId="0" fontId="0" fillId="0" borderId="28" xfId="0" applyBorder="1"/>
    <xf numFmtId="0" fontId="66" fillId="0" borderId="28" xfId="0" applyFont="1" applyBorder="1" applyAlignment="1">
      <alignment wrapText="1"/>
    </xf>
    <xf numFmtId="0" fontId="67" fillId="0" borderId="28" xfId="0" applyFont="1" applyBorder="1" applyAlignment="1">
      <alignment wrapText="1"/>
    </xf>
    <xf numFmtId="0" fontId="30" fillId="0" borderId="18" xfId="0" applyNumberFormat="1" applyFont="1" applyFill="1" applyBorder="1" applyAlignment="1">
      <alignment horizontal="left" vertical="top"/>
    </xf>
    <xf numFmtId="0" fontId="30" fillId="0" borderId="32" xfId="0" applyNumberFormat="1" applyFont="1" applyFill="1" applyBorder="1" applyAlignment="1">
      <alignment horizontal="left" vertical="top"/>
    </xf>
    <xf numFmtId="0" fontId="28" fillId="0" borderId="33" xfId="0" applyFont="1" applyFill="1" applyBorder="1" applyAlignment="1">
      <alignment horizontal="center" vertical="center" wrapText="1"/>
    </xf>
    <xf numFmtId="0" fontId="92" fillId="0" borderId="0" xfId="0" applyFont="1" applyAlignment="1">
      <alignment wrapText="1"/>
    </xf>
    <xf numFmtId="0" fontId="93" fillId="0" borderId="0" xfId="0" applyFont="1"/>
    <xf numFmtId="0" fontId="93" fillId="0" borderId="0" xfId="0" applyFont="1" applyAlignment="1">
      <alignment horizontal="center"/>
    </xf>
    <xf numFmtId="0" fontId="93" fillId="0" borderId="0" xfId="0" applyFont="1" applyAlignment="1">
      <alignment vertical="center"/>
    </xf>
    <xf numFmtId="0" fontId="93" fillId="0" borderId="0" xfId="0" applyFont="1" applyAlignment="1">
      <alignment horizontal="center" vertical="center"/>
    </xf>
    <xf numFmtId="0" fontId="93" fillId="0" borderId="15" xfId="0" applyFont="1" applyBorder="1"/>
    <xf numFmtId="0" fontId="45" fillId="0" borderId="0" xfId="0" applyFont="1"/>
    <xf numFmtId="0" fontId="94" fillId="0" borderId="0" xfId="0" applyFont="1"/>
    <xf numFmtId="167" fontId="58" fillId="0" borderId="34" xfId="0" applyNumberFormat="1" applyFont="1" applyFill="1" applyBorder="1" applyAlignment="1">
      <alignment horizontal="center"/>
    </xf>
    <xf numFmtId="167" fontId="29" fillId="0" borderId="35" xfId="0" applyNumberFormat="1" applyFont="1" applyFill="1" applyBorder="1" applyAlignment="1" applyProtection="1">
      <alignment horizontal="center" vertical="center"/>
      <protection locked="0" hidden="1"/>
    </xf>
    <xf numFmtId="167" fontId="58" fillId="0" borderId="15" xfId="0" applyNumberFormat="1" applyFont="1" applyFill="1" applyBorder="1" applyAlignment="1">
      <alignment horizontal="center"/>
    </xf>
    <xf numFmtId="167" fontId="29" fillId="0" borderId="15" xfId="0" applyNumberFormat="1" applyFont="1" applyFill="1" applyBorder="1" applyAlignment="1" applyProtection="1">
      <alignment horizontal="center"/>
      <protection locked="0" hidden="1"/>
    </xf>
    <xf numFmtId="0" fontId="55" fillId="0" borderId="0" xfId="0" applyFont="1" applyBorder="1"/>
    <xf numFmtId="0" fontId="30" fillId="0" borderId="32" xfId="0" applyNumberFormat="1" applyFont="1" applyFill="1" applyBorder="1" applyAlignment="1">
      <alignment horizontal="left" vertical="center"/>
    </xf>
    <xf numFmtId="167" fontId="58" fillId="0" borderId="34" xfId="0" applyNumberFormat="1" applyFont="1" applyFill="1" applyBorder="1" applyAlignment="1">
      <alignment horizontal="center" vertical="center"/>
    </xf>
    <xf numFmtId="167" fontId="58" fillId="0" borderId="26" xfId="0" applyNumberFormat="1" applyFont="1" applyFill="1" applyBorder="1" applyAlignment="1">
      <alignment horizontal="center" vertical="center"/>
    </xf>
    <xf numFmtId="0" fontId="95" fillId="0" borderId="0" xfId="0" applyFont="1"/>
    <xf numFmtId="0" fontId="92" fillId="0" borderId="0" xfId="0" applyFont="1"/>
    <xf numFmtId="1" fontId="92" fillId="0" borderId="12" xfId="0" applyNumberFormat="1" applyFont="1" applyBorder="1" applyAlignment="1">
      <alignment horizontal="center"/>
    </xf>
    <xf numFmtId="2" fontId="92" fillId="0" borderId="12" xfId="0" applyNumberFormat="1" applyFont="1" applyBorder="1" applyAlignment="1">
      <alignment horizontal="center"/>
    </xf>
    <xf numFmtId="0" fontId="92" fillId="0" borderId="12" xfId="0" applyFont="1" applyBorder="1" applyAlignment="1">
      <alignment horizontal="center"/>
    </xf>
    <xf numFmtId="1" fontId="92" fillId="0" borderId="26" xfId="0" applyNumberFormat="1" applyFont="1" applyBorder="1" applyAlignment="1">
      <alignment horizontal="center"/>
    </xf>
    <xf numFmtId="0" fontId="92" fillId="0" borderId="26" xfId="0" applyFont="1" applyBorder="1" applyAlignment="1">
      <alignment horizontal="center"/>
    </xf>
    <xf numFmtId="0" fontId="92" fillId="0" borderId="0" xfId="0" applyFont="1" applyAlignment="1">
      <alignment vertical="center"/>
    </xf>
    <xf numFmtId="0" fontId="95" fillId="0" borderId="0" xfId="0" applyFont="1" applyAlignment="1">
      <alignment vertical="center" wrapText="1"/>
    </xf>
    <xf numFmtId="0" fontId="92" fillId="0" borderId="0" xfId="0" applyFont="1" applyAlignment="1">
      <alignment horizontal="center"/>
    </xf>
    <xf numFmtId="168" fontId="92" fillId="0" borderId="12" xfId="0" applyNumberFormat="1" applyFont="1" applyBorder="1" applyAlignment="1">
      <alignment horizontal="center"/>
    </xf>
    <xf numFmtId="168" fontId="92" fillId="0" borderId="26" xfId="0" applyNumberFormat="1" applyFont="1" applyBorder="1" applyAlignment="1">
      <alignment horizontal="center"/>
    </xf>
    <xf numFmtId="0" fontId="92" fillId="0" borderId="15" xfId="0" applyFont="1" applyBorder="1"/>
    <xf numFmtId="0" fontId="95" fillId="0" borderId="0" xfId="0" applyFont="1" applyAlignment="1">
      <alignment vertical="center"/>
    </xf>
    <xf numFmtId="0" fontId="92" fillId="0" borderId="0" xfId="0" applyFont="1" applyAlignment="1">
      <alignment horizontal="left" wrapText="1"/>
    </xf>
    <xf numFmtId="169" fontId="95" fillId="0" borderId="18" xfId="0" applyNumberFormat="1" applyFont="1" applyBorder="1" applyAlignment="1">
      <alignment horizontal="center" vertical="center"/>
    </xf>
    <xf numFmtId="169" fontId="92" fillId="0" borderId="12" xfId="0" applyNumberFormat="1" applyFont="1" applyBorder="1" applyAlignment="1">
      <alignment horizontal="center" vertical="center"/>
    </xf>
    <xf numFmtId="169" fontId="95" fillId="0" borderId="32" xfId="0" applyNumberFormat="1" applyFont="1" applyBorder="1" applyAlignment="1">
      <alignment horizontal="center" vertical="center"/>
    </xf>
    <xf numFmtId="169" fontId="92" fillId="0" borderId="26" xfId="0" applyNumberFormat="1" applyFont="1" applyBorder="1" applyAlignment="1">
      <alignment horizontal="center" vertical="center"/>
    </xf>
    <xf numFmtId="0" fontId="95" fillId="0" borderId="18" xfId="0" applyFont="1" applyBorder="1" applyAlignment="1">
      <alignment horizontal="left" vertical="center"/>
    </xf>
    <xf numFmtId="0" fontId="95" fillId="0" borderId="32" xfId="0" applyFont="1" applyBorder="1" applyAlignment="1">
      <alignment horizontal="left" vertical="center"/>
    </xf>
    <xf numFmtId="0" fontId="95" fillId="0" borderId="18" xfId="0" applyFont="1" applyBorder="1" applyAlignment="1">
      <alignment horizontal="center" vertical="center"/>
    </xf>
    <xf numFmtId="0" fontId="95" fillId="0" borderId="32" xfId="0" applyFont="1" applyBorder="1" applyAlignment="1">
      <alignment horizontal="center" vertical="center"/>
    </xf>
    <xf numFmtId="0" fontId="97" fillId="0" borderId="0" xfId="0" applyFont="1" applyAlignment="1">
      <alignment wrapText="1"/>
    </xf>
    <xf numFmtId="0" fontId="93" fillId="0" borderId="0" xfId="0" applyFont="1" applyAlignment="1">
      <alignment vertical="center" wrapText="1"/>
    </xf>
    <xf numFmtId="0" fontId="94" fillId="0" borderId="0" xfId="0" applyFont="1" applyAlignment="1">
      <alignment vertical="center" wrapText="1"/>
    </xf>
    <xf numFmtId="0" fontId="94" fillId="0" borderId="0" xfId="0" applyFont="1" applyAlignment="1">
      <alignment vertical="center"/>
    </xf>
    <xf numFmtId="0" fontId="94" fillId="0" borderId="0" xfId="0" applyFont="1" applyAlignment="1">
      <alignment wrapText="1"/>
    </xf>
    <xf numFmtId="0" fontId="94" fillId="0" borderId="14" xfId="0" applyFont="1" applyBorder="1" applyAlignment="1">
      <alignment wrapText="1"/>
    </xf>
    <xf numFmtId="0" fontId="93" fillId="0" borderId="0" xfId="0" applyFont="1" applyAlignment="1">
      <alignment wrapText="1"/>
    </xf>
    <xf numFmtId="0" fontId="93" fillId="0" borderId="14" xfId="0" applyFont="1" applyBorder="1" applyAlignment="1">
      <alignment wrapText="1"/>
    </xf>
    <xf numFmtId="0" fontId="93" fillId="0" borderId="14" xfId="0" applyFont="1" applyBorder="1" applyAlignment="1">
      <alignment vertical="center" wrapText="1"/>
    </xf>
    <xf numFmtId="0" fontId="40" fillId="0" borderId="0" xfId="0" applyFont="1" applyAlignment="1">
      <alignment vertical="center" wrapText="1"/>
    </xf>
    <xf numFmtId="0" fontId="40" fillId="0" borderId="14" xfId="0" applyFont="1" applyBorder="1" applyAlignment="1">
      <alignment vertical="center" wrapText="1"/>
    </xf>
    <xf numFmtId="0" fontId="44" fillId="0" borderId="0" xfId="0" applyFont="1" applyAlignment="1">
      <alignment wrapText="1"/>
    </xf>
    <xf numFmtId="0" fontId="44" fillId="0" borderId="14" xfId="0" applyFont="1" applyBorder="1" applyAlignment="1">
      <alignment wrapText="1"/>
    </xf>
    <xf numFmtId="0" fontId="94" fillId="0" borderId="0" xfId="0" applyFont="1" applyAlignment="1">
      <alignment vertical="top" wrapText="1"/>
    </xf>
    <xf numFmtId="0" fontId="94" fillId="0" borderId="14" xfId="0" applyFont="1" applyBorder="1" applyAlignment="1">
      <alignment vertical="top" wrapText="1"/>
    </xf>
    <xf numFmtId="0" fontId="41" fillId="0" borderId="0" xfId="0" applyFont="1"/>
    <xf numFmtId="0" fontId="44" fillId="0" borderId="0" xfId="0" applyFont="1"/>
    <xf numFmtId="0" fontId="41" fillId="0" borderId="0" xfId="0" applyFont="1" applyAlignment="1">
      <alignment wrapText="1"/>
    </xf>
    <xf numFmtId="0" fontId="41" fillId="0" borderId="0" xfId="0" applyFont="1" applyAlignment="1">
      <alignment horizontal="left" wrapText="1"/>
    </xf>
    <xf numFmtId="0" fontId="40" fillId="0" borderId="0" xfId="0" applyFont="1" applyAlignment="1">
      <alignment wrapText="1"/>
    </xf>
    <xf numFmtId="0" fontId="99" fillId="0" borderId="0" xfId="0" applyFont="1"/>
    <xf numFmtId="0" fontId="99" fillId="0" borderId="0" xfId="0" applyFont="1" applyAlignment="1">
      <alignment vertical="center"/>
    </xf>
    <xf numFmtId="0" fontId="99" fillId="0" borderId="0" xfId="0" applyFont="1" applyAlignment="1">
      <alignment horizontal="left"/>
    </xf>
    <xf numFmtId="4" fontId="100" fillId="0" borderId="12" xfId="0" applyNumberFormat="1" applyFont="1" applyBorder="1" applyAlignment="1">
      <alignment horizontal="center" vertical="center"/>
    </xf>
    <xf numFmtId="4" fontId="100" fillId="0" borderId="26" xfId="0" applyNumberFormat="1" applyFont="1" applyBorder="1" applyAlignment="1">
      <alignment horizontal="center" vertical="center"/>
    </xf>
    <xf numFmtId="10" fontId="58" fillId="0" borderId="34" xfId="0" applyNumberFormat="1" applyFont="1" applyFill="1" applyBorder="1" applyAlignment="1">
      <alignment horizontal="center" vertical="center"/>
    </xf>
    <xf numFmtId="0" fontId="30" fillId="0" borderId="40" xfId="0" applyNumberFormat="1" applyFont="1" applyFill="1" applyBorder="1" applyAlignment="1">
      <alignment horizontal="left" vertical="center"/>
    </xf>
    <xf numFmtId="167" fontId="58" fillId="0" borderId="41" xfId="0" applyNumberFormat="1" applyFont="1" applyFill="1" applyBorder="1" applyAlignment="1">
      <alignment horizontal="center" vertical="center"/>
    </xf>
    <xf numFmtId="10" fontId="58" fillId="0" borderId="27" xfId="0" applyNumberFormat="1" applyFont="1" applyFill="1" applyBorder="1" applyAlignment="1">
      <alignment horizontal="center" vertical="center"/>
    </xf>
    <xf numFmtId="167" fontId="29" fillId="0" borderId="42" xfId="0" applyNumberFormat="1" applyFont="1" applyFill="1" applyBorder="1" applyAlignment="1" applyProtection="1">
      <alignment horizontal="center" vertical="center"/>
      <protection locked="0" hidden="1"/>
    </xf>
    <xf numFmtId="0" fontId="59" fillId="0" borderId="28" xfId="0" applyFont="1" applyBorder="1" applyAlignment="1"/>
    <xf numFmtId="167" fontId="58" fillId="0" borderId="28" xfId="0" applyNumberFormat="1" applyFont="1" applyFill="1" applyBorder="1" applyAlignment="1">
      <alignment horizontal="center" vertical="center"/>
    </xf>
    <xf numFmtId="10" fontId="58" fillId="0" borderId="28" xfId="0" applyNumberFormat="1" applyFont="1" applyFill="1" applyBorder="1" applyAlignment="1">
      <alignment horizontal="center" vertical="center"/>
    </xf>
    <xf numFmtId="0" fontId="57" fillId="0" borderId="28" xfId="0" applyFont="1" applyBorder="1" applyAlignment="1"/>
    <xf numFmtId="0" fontId="30" fillId="0" borderId="43" xfId="0" applyFont="1" applyFill="1" applyBorder="1" applyAlignment="1">
      <alignment vertical="center"/>
    </xf>
    <xf numFmtId="167" fontId="58" fillId="0" borderId="27" xfId="0" applyNumberFormat="1" applyFont="1" applyFill="1" applyBorder="1" applyAlignment="1">
      <alignment horizontal="center" vertical="center"/>
    </xf>
    <xf numFmtId="0" fontId="59" fillId="0" borderId="28" xfId="0" applyFont="1" applyBorder="1" applyAlignment="1">
      <alignment vertical="center"/>
    </xf>
    <xf numFmtId="0" fontId="57" fillId="0" borderId="28" xfId="0" applyFont="1" applyBorder="1" applyAlignment="1">
      <alignment vertical="center"/>
    </xf>
    <xf numFmtId="0" fontId="65" fillId="0" borderId="43" xfId="0" applyFont="1" applyBorder="1" applyAlignment="1">
      <alignment horizontal="left" vertical="center" wrapText="1"/>
    </xf>
    <xf numFmtId="0" fontId="59" fillId="0" borderId="28" xfId="0" applyFont="1" applyBorder="1"/>
    <xf numFmtId="0" fontId="57" fillId="0" borderId="28" xfId="0" applyFont="1" applyBorder="1"/>
    <xf numFmtId="0" fontId="30" fillId="0" borderId="43" xfId="0" applyNumberFormat="1" applyFont="1" applyFill="1" applyBorder="1" applyAlignment="1">
      <alignment horizontal="left" vertical="center"/>
    </xf>
    <xf numFmtId="0" fontId="5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65" fillId="0" borderId="28" xfId="0" applyFont="1" applyBorder="1" applyAlignment="1">
      <alignment horizontal="center" wrapText="1"/>
    </xf>
    <xf numFmtId="167" fontId="29" fillId="0" borderId="28" xfId="0" applyNumberFormat="1" applyFont="1" applyFill="1" applyBorder="1" applyAlignment="1" applyProtection="1">
      <alignment horizontal="center"/>
      <protection locked="0" hidden="1"/>
    </xf>
    <xf numFmtId="0" fontId="30" fillId="0" borderId="18" xfId="0" applyNumberFormat="1" applyFont="1" applyFill="1" applyBorder="1" applyAlignment="1">
      <alignment horizontal="left"/>
    </xf>
    <xf numFmtId="0" fontId="30" fillId="0" borderId="44" xfId="0" applyNumberFormat="1" applyFont="1" applyFill="1" applyBorder="1" applyAlignment="1">
      <alignment horizontal="left"/>
    </xf>
    <xf numFmtId="0" fontId="0" fillId="0" borderId="15" xfId="0" applyBorder="1" applyAlignment="1"/>
    <xf numFmtId="10" fontId="58" fillId="0" borderId="15" xfId="0" applyNumberFormat="1" applyFont="1" applyFill="1" applyBorder="1" applyAlignment="1">
      <alignment horizontal="center" vertical="center"/>
    </xf>
    <xf numFmtId="10" fontId="58" fillId="0" borderId="13" xfId="0" applyNumberFormat="1" applyFont="1" applyFill="1" applyBorder="1" applyAlignment="1">
      <alignment horizontal="center" vertical="center"/>
    </xf>
    <xf numFmtId="0" fontId="30" fillId="0" borderId="27" xfId="0" applyNumberFormat="1" applyFont="1" applyFill="1" applyBorder="1" applyAlignment="1">
      <alignment horizontal="left"/>
    </xf>
    <xf numFmtId="167" fontId="29" fillId="0" borderId="28" xfId="0" applyNumberFormat="1" applyFont="1" applyFill="1" applyBorder="1" applyAlignment="1" applyProtection="1">
      <alignment horizontal="center" vertical="center"/>
      <protection locked="0" hidden="1"/>
    </xf>
    <xf numFmtId="0" fontId="89" fillId="0" borderId="13" xfId="0" applyFont="1" applyFill="1" applyBorder="1"/>
    <xf numFmtId="0" fontId="29" fillId="0" borderId="13" xfId="0" applyNumberFormat="1" applyFont="1" applyFill="1" applyBorder="1" applyAlignment="1">
      <alignment horizontal="left" vertical="top"/>
    </xf>
    <xf numFmtId="167" fontId="58" fillId="0" borderId="13" xfId="0" applyNumberFormat="1" applyFont="1" applyFill="1" applyBorder="1" applyAlignment="1">
      <alignment horizontal="center"/>
    </xf>
    <xf numFmtId="4" fontId="0" fillId="24" borderId="45" xfId="0" applyNumberFormat="1" applyFill="1" applyBorder="1" applyAlignment="1">
      <alignment horizontal="right"/>
    </xf>
    <xf numFmtId="0" fontId="28" fillId="0" borderId="39" xfId="0" applyFont="1" applyFill="1" applyBorder="1" applyAlignment="1">
      <alignment horizontal="center" vertical="center" wrapText="1"/>
    </xf>
    <xf numFmtId="167" fontId="28" fillId="0" borderId="36" xfId="0" applyNumberFormat="1" applyFont="1" applyFill="1" applyBorder="1" applyAlignment="1">
      <alignment horizontal="center" vertical="center" wrapText="1"/>
    </xf>
    <xf numFmtId="0" fontId="28" fillId="0" borderId="36" xfId="0" applyFont="1" applyFill="1" applyBorder="1" applyAlignment="1">
      <alignment horizontal="center" vertical="center" wrapText="1"/>
    </xf>
    <xf numFmtId="167" fontId="28" fillId="0" borderId="38" xfId="0" applyNumberFormat="1" applyFont="1" applyFill="1" applyBorder="1" applyAlignment="1" applyProtection="1">
      <alignment horizontal="center" vertical="center" wrapText="1"/>
      <protection locked="0" hidden="1"/>
    </xf>
    <xf numFmtId="4" fontId="0" fillId="24" borderId="46" xfId="0" applyNumberFormat="1" applyFill="1" applyBorder="1" applyAlignment="1">
      <alignment horizontal="right"/>
    </xf>
    <xf numFmtId="0" fontId="65" fillId="0" borderId="17" xfId="0" applyFont="1" applyBorder="1" applyAlignment="1">
      <alignment horizontal="left" vertical="center" wrapText="1"/>
    </xf>
    <xf numFmtId="167" fontId="29" fillId="0" borderId="11" xfId="0" applyNumberFormat="1" applyFont="1" applyFill="1" applyBorder="1" applyAlignment="1" applyProtection="1">
      <alignment horizontal="center" vertical="center"/>
      <protection locked="0" hidden="1"/>
    </xf>
    <xf numFmtId="0" fontId="65" fillId="0" borderId="32" xfId="0" applyFont="1" applyBorder="1" applyAlignment="1">
      <alignment horizontal="left" vertical="center" wrapText="1"/>
    </xf>
    <xf numFmtId="0" fontId="30" fillId="0" borderId="17" xfId="0" applyNumberFormat="1" applyFont="1" applyFill="1" applyBorder="1" applyAlignment="1">
      <alignment horizontal="left" vertical="center"/>
    </xf>
    <xf numFmtId="10" fontId="58" fillId="0" borderId="10" xfId="0" applyNumberFormat="1" applyFont="1" applyFill="1" applyBorder="1" applyAlignment="1">
      <alignment horizontal="center" vertical="center"/>
    </xf>
    <xf numFmtId="10" fontId="58" fillId="0" borderId="12" xfId="0" applyNumberFormat="1" applyFont="1" applyFill="1" applyBorder="1" applyAlignment="1">
      <alignment horizontal="center" vertical="center"/>
    </xf>
    <xf numFmtId="10" fontId="58" fillId="0" borderId="26" xfId="0" applyNumberFormat="1" applyFont="1" applyFill="1" applyBorder="1" applyAlignment="1">
      <alignment horizontal="center" vertical="center"/>
    </xf>
    <xf numFmtId="167" fontId="30" fillId="0" borderId="36" xfId="0" applyNumberFormat="1" applyFont="1" applyFill="1" applyBorder="1" applyAlignment="1">
      <alignment horizontal="center" vertical="center" wrapText="1"/>
    </xf>
    <xf numFmtId="0" fontId="105" fillId="0" borderId="15" xfId="0" applyFont="1" applyBorder="1"/>
    <xf numFmtId="0" fontId="105" fillId="0" borderId="0" xfId="0" applyFont="1" applyBorder="1"/>
    <xf numFmtId="4" fontId="61" fillId="24" borderId="10" xfId="0" applyNumberFormat="1" applyFont="1" applyFill="1" applyBorder="1" applyAlignment="1">
      <alignment horizontal="center"/>
    </xf>
    <xf numFmtId="4" fontId="61" fillId="24" borderId="12" xfId="0" applyNumberFormat="1" applyFont="1" applyFill="1" applyBorder="1" applyAlignment="1">
      <alignment horizontal="center"/>
    </xf>
    <xf numFmtId="2" fontId="61" fillId="0" borderId="12" xfId="0" applyNumberFormat="1" applyFont="1" applyBorder="1" applyAlignment="1">
      <alignment horizontal="center" vertical="center" wrapText="1"/>
    </xf>
    <xf numFmtId="2" fontId="61" fillId="0" borderId="26" xfId="0" applyNumberFormat="1" applyFont="1" applyBorder="1" applyAlignment="1">
      <alignment horizontal="center" vertical="center" wrapText="1"/>
    </xf>
    <xf numFmtId="2" fontId="61" fillId="24" borderId="10" xfId="0" applyNumberFormat="1" applyFont="1" applyFill="1" applyBorder="1" applyAlignment="1">
      <alignment horizontal="center"/>
    </xf>
    <xf numFmtId="2" fontId="61" fillId="24" borderId="12" xfId="0" applyNumberFormat="1" applyFont="1" applyFill="1" applyBorder="1" applyAlignment="1">
      <alignment horizontal="center"/>
    </xf>
    <xf numFmtId="4" fontId="61" fillId="24" borderId="26" xfId="0" applyNumberFormat="1" applyFont="1" applyFill="1" applyBorder="1" applyAlignment="1">
      <alignment horizontal="center"/>
    </xf>
    <xf numFmtId="0" fontId="68" fillId="0" borderId="0" xfId="0" applyFont="1" applyBorder="1" applyAlignment="1">
      <alignment horizontal="left"/>
    </xf>
    <xf numFmtId="0" fontId="59" fillId="0" borderId="0" xfId="0" applyFont="1" applyBorder="1" applyAlignment="1">
      <alignment horizontal="center"/>
    </xf>
    <xf numFmtId="167" fontId="57" fillId="0" borderId="0" xfId="0" applyNumberFormat="1" applyFont="1" applyBorder="1"/>
    <xf numFmtId="0" fontId="93" fillId="0" borderId="0" xfId="0" applyFont="1" applyAlignment="1">
      <alignment horizontal="left" wrapText="1"/>
    </xf>
    <xf numFmtId="0" fontId="93" fillId="0" borderId="0" xfId="0" applyFont="1" applyAlignment="1">
      <alignment horizontal="left" vertical="center" wrapText="1"/>
    </xf>
    <xf numFmtId="0" fontId="93" fillId="0" borderId="14" xfId="0" applyFont="1" applyBorder="1" applyAlignment="1">
      <alignment horizontal="left" vertical="center" wrapText="1"/>
    </xf>
    <xf numFmtId="0" fontId="46" fillId="0" borderId="18" xfId="0" applyFont="1" applyBorder="1" applyAlignment="1">
      <alignment horizontal="left" vertical="center"/>
    </xf>
    <xf numFmtId="167" fontId="96" fillId="0" borderId="12" xfId="0" applyNumberFormat="1" applyFont="1" applyBorder="1" applyAlignment="1">
      <alignment horizontal="center" vertical="center"/>
    </xf>
    <xf numFmtId="10" fontId="96" fillId="0" borderId="12" xfId="0" applyNumberFormat="1" applyFont="1" applyBorder="1" applyAlignment="1">
      <alignment horizontal="center" vertical="center"/>
    </xf>
    <xf numFmtId="167" fontId="49" fillId="0" borderId="20" xfId="0" applyNumberFormat="1" applyFont="1" applyBorder="1" applyAlignment="1" applyProtection="1">
      <alignment horizontal="center" vertical="center"/>
      <protection locked="0" hidden="1"/>
    </xf>
    <xf numFmtId="0" fontId="46" fillId="0" borderId="32" xfId="0" applyFont="1" applyBorder="1" applyAlignment="1">
      <alignment horizontal="left" vertical="center"/>
    </xf>
    <xf numFmtId="2" fontId="92" fillId="0" borderId="26" xfId="0" applyNumberFormat="1" applyFont="1" applyBorder="1" applyAlignment="1">
      <alignment horizontal="center"/>
    </xf>
    <xf numFmtId="167" fontId="96" fillId="0" borderId="26" xfId="0" applyNumberFormat="1" applyFont="1" applyBorder="1" applyAlignment="1">
      <alignment horizontal="center" vertical="center"/>
    </xf>
    <xf numFmtId="10" fontId="96" fillId="0" borderId="26" xfId="0" applyNumberFormat="1" applyFont="1" applyBorder="1" applyAlignment="1">
      <alignment horizontal="center" vertical="center"/>
    </xf>
    <xf numFmtId="167" fontId="49" fillId="0" borderId="35" xfId="0" applyNumberFormat="1" applyFont="1" applyBorder="1" applyAlignment="1" applyProtection="1">
      <alignment horizontal="center" vertical="center"/>
      <protection locked="0" hidden="1"/>
    </xf>
    <xf numFmtId="3" fontId="100" fillId="0" borderId="12" xfId="0" applyNumberFormat="1" applyFont="1" applyBorder="1" applyAlignment="1">
      <alignment horizontal="center" vertical="center"/>
    </xf>
    <xf numFmtId="0" fontId="106" fillId="0" borderId="0" xfId="0" applyFont="1" applyAlignment="1">
      <alignment horizontal="right"/>
    </xf>
    <xf numFmtId="167" fontId="49" fillId="0" borderId="0" xfId="0" applyNumberFormat="1" applyFont="1" applyAlignment="1" applyProtection="1">
      <alignment horizontal="center"/>
      <protection locked="0" hidden="1"/>
    </xf>
    <xf numFmtId="0" fontId="49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167" fontId="96" fillId="0" borderId="0" xfId="0" applyNumberFormat="1" applyFont="1" applyAlignment="1">
      <alignment horizontal="center" vertical="center"/>
    </xf>
    <xf numFmtId="10" fontId="96" fillId="0" borderId="0" xfId="0" applyNumberFormat="1" applyFont="1" applyAlignment="1">
      <alignment horizontal="center" vertical="center"/>
    </xf>
    <xf numFmtId="0" fontId="46" fillId="0" borderId="0" xfId="0" applyFont="1" applyAlignment="1">
      <alignment horizontal="left" vertical="center"/>
    </xf>
    <xf numFmtId="167" fontId="49" fillId="0" borderId="0" xfId="0" applyNumberFormat="1" applyFont="1" applyAlignment="1" applyProtection="1">
      <alignment horizontal="center" vertical="center"/>
      <protection locked="0" hidden="1"/>
    </xf>
    <xf numFmtId="0" fontId="50" fillId="0" borderId="0" xfId="0" applyFont="1" applyAlignment="1">
      <alignment wrapText="1"/>
    </xf>
    <xf numFmtId="3" fontId="100" fillId="0" borderId="26" xfId="0" applyNumberFormat="1" applyFont="1" applyBorder="1" applyAlignment="1">
      <alignment horizontal="center" vertical="center"/>
    </xf>
    <xf numFmtId="2" fontId="92" fillId="0" borderId="37" xfId="0" applyNumberFormat="1" applyFont="1" applyBorder="1" applyAlignment="1">
      <alignment horizontal="center" vertical="center"/>
    </xf>
    <xf numFmtId="1" fontId="92" fillId="0" borderId="37" xfId="0" applyNumberFormat="1" applyFont="1" applyBorder="1" applyAlignment="1">
      <alignment horizontal="center" vertical="center"/>
    </xf>
    <xf numFmtId="2" fontId="92" fillId="0" borderId="26" xfId="0" applyNumberFormat="1" applyFont="1" applyBorder="1" applyAlignment="1">
      <alignment horizontal="center" vertical="center"/>
    </xf>
    <xf numFmtId="0" fontId="98" fillId="0" borderId="0" xfId="0" applyFont="1" applyAlignment="1">
      <alignment wrapText="1"/>
    </xf>
    <xf numFmtId="1" fontId="0" fillId="0" borderId="0" xfId="0" applyNumberFormat="1"/>
    <xf numFmtId="170" fontId="29" fillId="0" borderId="0" xfId="0" applyNumberFormat="1" applyFont="1" applyFill="1" applyBorder="1" applyAlignment="1" applyProtection="1">
      <alignment horizontal="center" vertical="center"/>
      <protection locked="0" hidden="1"/>
    </xf>
    <xf numFmtId="1" fontId="0" fillId="0" borderId="0" xfId="0" applyNumberFormat="1" applyAlignment="1">
      <alignment vertical="center"/>
    </xf>
    <xf numFmtId="1" fontId="0" fillId="0" borderId="0" xfId="0" applyNumberFormat="1" applyBorder="1"/>
    <xf numFmtId="1" fontId="72" fillId="0" borderId="0" xfId="0" applyNumberFormat="1" applyFont="1"/>
    <xf numFmtId="1" fontId="0" fillId="0" borderId="0" xfId="0" applyNumberFormat="1" applyAlignment="1"/>
    <xf numFmtId="167" fontId="46" fillId="0" borderId="36" xfId="0" applyNumberFormat="1" applyFont="1" applyBorder="1" applyAlignment="1">
      <alignment horizontal="center" vertical="center" wrapText="1"/>
    </xf>
    <xf numFmtId="167" fontId="46" fillId="0" borderId="30" xfId="0" applyNumberFormat="1" applyFont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95" fillId="0" borderId="10" xfId="0" applyFont="1" applyBorder="1" applyAlignment="1">
      <alignment horizontal="center" vertical="center" wrapText="1"/>
    </xf>
    <xf numFmtId="167" fontId="46" fillId="0" borderId="10" xfId="0" applyNumberFormat="1" applyFont="1" applyBorder="1" applyAlignment="1">
      <alignment horizontal="center" vertical="center" wrapText="1"/>
    </xf>
    <xf numFmtId="167" fontId="46" fillId="0" borderId="11" xfId="0" applyNumberFormat="1" applyFont="1" applyBorder="1" applyAlignment="1" applyProtection="1">
      <alignment horizontal="center" vertical="center" wrapText="1"/>
      <protection locked="0" hidden="1"/>
    </xf>
    <xf numFmtId="0" fontId="46" fillId="0" borderId="17" xfId="0" applyFont="1" applyBorder="1" applyAlignment="1">
      <alignment horizontal="center" vertical="center" wrapText="1"/>
    </xf>
    <xf numFmtId="1" fontId="92" fillId="0" borderId="26" xfId="0" applyNumberFormat="1" applyFont="1" applyBorder="1" applyAlignment="1">
      <alignment horizontal="center" vertical="center"/>
    </xf>
    <xf numFmtId="1" fontId="92" fillId="0" borderId="12" xfId="0" applyNumberFormat="1" applyFont="1" applyBorder="1" applyAlignment="1">
      <alignment horizontal="center" vertical="center"/>
    </xf>
    <xf numFmtId="1" fontId="28" fillId="0" borderId="38" xfId="0" applyNumberFormat="1" applyFont="1" applyFill="1" applyBorder="1" applyAlignment="1" applyProtection="1">
      <alignment horizontal="center" vertical="center" wrapText="1"/>
      <protection locked="0" hidden="1"/>
    </xf>
    <xf numFmtId="167" fontId="105" fillId="0" borderId="17" xfId="0" applyNumberFormat="1" applyFont="1" applyBorder="1"/>
    <xf numFmtId="0" fontId="105" fillId="0" borderId="10" xfId="0" applyFont="1" applyBorder="1"/>
    <xf numFmtId="167" fontId="105" fillId="0" borderId="11" xfId="0" applyNumberFormat="1" applyFont="1" applyBorder="1"/>
    <xf numFmtId="167" fontId="105" fillId="0" borderId="18" xfId="0" applyNumberFormat="1" applyFont="1" applyBorder="1"/>
    <xf numFmtId="0" fontId="105" fillId="0" borderId="12" xfId="0" applyFont="1" applyBorder="1"/>
    <xf numFmtId="167" fontId="105" fillId="0" borderId="32" xfId="0" applyNumberFormat="1" applyFont="1" applyBorder="1"/>
    <xf numFmtId="0" fontId="105" fillId="0" borderId="26" xfId="0" applyFont="1" applyBorder="1"/>
    <xf numFmtId="167" fontId="0" fillId="0" borderId="0" xfId="0" applyNumberFormat="1" applyBorder="1"/>
    <xf numFmtId="167" fontId="105" fillId="0" borderId="20" xfId="0" applyNumberFormat="1" applyFont="1" applyBorder="1"/>
    <xf numFmtId="167" fontId="105" fillId="0" borderId="35" xfId="0" applyNumberFormat="1" applyFont="1" applyBorder="1"/>
    <xf numFmtId="169" fontId="92" fillId="0" borderId="0" xfId="0" applyNumberFormat="1" applyFont="1" applyBorder="1" applyAlignment="1">
      <alignment horizontal="center" vertical="center"/>
    </xf>
    <xf numFmtId="1" fontId="92" fillId="0" borderId="0" xfId="0" applyNumberFormat="1" applyFont="1" applyBorder="1" applyAlignment="1">
      <alignment vertical="center"/>
    </xf>
    <xf numFmtId="3" fontId="92" fillId="0" borderId="0" xfId="0" applyNumberFormat="1" applyFont="1" applyBorder="1" applyAlignment="1">
      <alignment horizontal="center" vertical="center"/>
    </xf>
    <xf numFmtId="167" fontId="49" fillId="0" borderId="0" xfId="0" applyNumberFormat="1" applyFont="1" applyBorder="1" applyAlignment="1" applyProtection="1">
      <alignment horizontal="center" vertical="center"/>
      <protection locked="0" hidden="1"/>
    </xf>
    <xf numFmtId="0" fontId="92" fillId="0" borderId="0" xfId="0" applyFont="1" applyBorder="1"/>
    <xf numFmtId="0" fontId="108" fillId="0" borderId="0" xfId="46" applyFont="1" applyAlignment="1" applyProtection="1"/>
    <xf numFmtId="9" fontId="58" fillId="0" borderId="19" xfId="0" applyNumberFormat="1" applyFont="1" applyFill="1" applyBorder="1" applyAlignment="1">
      <alignment horizontal="center" vertical="center"/>
    </xf>
    <xf numFmtId="9" fontId="58" fillId="0" borderId="27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left" vertical="center" wrapText="1"/>
    </xf>
    <xf numFmtId="0" fontId="80" fillId="0" borderId="14" xfId="0" applyFont="1" applyBorder="1" applyAlignment="1">
      <alignment horizontal="left" vertical="center" wrapText="1"/>
    </xf>
    <xf numFmtId="0" fontId="76" fillId="0" borderId="0" xfId="0" applyFont="1" applyAlignment="1">
      <alignment horizontal="left" vertical="center" wrapText="1"/>
    </xf>
    <xf numFmtId="0" fontId="76" fillId="0" borderId="14" xfId="0" applyFont="1" applyBorder="1" applyAlignment="1">
      <alignment horizontal="left" vertical="center" wrapText="1"/>
    </xf>
    <xf numFmtId="0" fontId="84" fillId="0" borderId="0" xfId="0" applyFont="1" applyAlignment="1">
      <alignment horizontal="left" vertical="center" wrapText="1"/>
    </xf>
    <xf numFmtId="0" fontId="84" fillId="0" borderId="14" xfId="0" applyFont="1" applyBorder="1" applyAlignment="1">
      <alignment horizontal="left" vertical="center" wrapText="1"/>
    </xf>
    <xf numFmtId="0" fontId="77" fillId="0" borderId="0" xfId="0" applyFont="1" applyAlignment="1">
      <alignment horizontal="left" vertical="center" wrapText="1"/>
    </xf>
    <xf numFmtId="0" fontId="77" fillId="0" borderId="14" xfId="0" applyFont="1" applyBorder="1" applyAlignment="1">
      <alignment horizontal="left" vertical="center" wrapText="1"/>
    </xf>
    <xf numFmtId="0" fontId="66" fillId="0" borderId="0" xfId="0" applyFont="1" applyAlignment="1">
      <alignment horizontal="left" vertical="center" wrapText="1"/>
    </xf>
    <xf numFmtId="0" fontId="66" fillId="0" borderId="14" xfId="0" applyFont="1" applyBorder="1" applyAlignment="1">
      <alignment horizontal="left" vertical="center" wrapText="1"/>
    </xf>
    <xf numFmtId="0" fontId="67" fillId="0" borderId="0" xfId="0" applyFont="1" applyAlignment="1">
      <alignment horizontal="left" vertical="center" wrapText="1"/>
    </xf>
    <xf numFmtId="0" fontId="67" fillId="0" borderId="14" xfId="0" applyFont="1" applyBorder="1" applyAlignment="1">
      <alignment horizontal="left" vertical="center" wrapText="1"/>
    </xf>
    <xf numFmtId="0" fontId="66" fillId="0" borderId="0" xfId="0" applyFont="1" applyAlignment="1">
      <alignment horizontal="left" wrapText="1"/>
    </xf>
    <xf numFmtId="0" fontId="66" fillId="0" borderId="14" xfId="0" applyFont="1" applyBorder="1" applyAlignment="1">
      <alignment horizontal="left" wrapText="1"/>
    </xf>
    <xf numFmtId="0" fontId="67" fillId="0" borderId="0" xfId="0" applyFont="1" applyAlignment="1">
      <alignment horizontal="left" wrapText="1"/>
    </xf>
    <xf numFmtId="0" fontId="67" fillId="0" borderId="14" xfId="0" applyFont="1" applyBorder="1" applyAlignment="1">
      <alignment horizontal="left" wrapText="1"/>
    </xf>
    <xf numFmtId="0" fontId="33" fillId="0" borderId="0" xfId="0" applyFont="1" applyFill="1" applyBorder="1" applyAlignment="1">
      <alignment horizontal="left" wrapText="1"/>
    </xf>
    <xf numFmtId="0" fontId="33" fillId="0" borderId="14" xfId="0" applyFont="1" applyFill="1" applyBorder="1" applyAlignment="1">
      <alignment horizontal="left" wrapText="1"/>
    </xf>
    <xf numFmtId="0" fontId="67" fillId="0" borderId="0" xfId="0" applyFont="1" applyAlignment="1">
      <alignment horizontal="left"/>
    </xf>
    <xf numFmtId="0" fontId="67" fillId="0" borderId="14" xfId="0" applyFont="1" applyBorder="1" applyAlignment="1">
      <alignment horizontal="left"/>
    </xf>
    <xf numFmtId="0" fontId="66" fillId="0" borderId="0" xfId="0" applyFont="1" applyAlignment="1">
      <alignment horizontal="left"/>
    </xf>
    <xf numFmtId="0" fontId="66" fillId="0" borderId="14" xfId="0" applyFont="1" applyBorder="1" applyAlignment="1">
      <alignment horizontal="left"/>
    </xf>
    <xf numFmtId="0" fontId="67" fillId="0" borderId="0" xfId="0" applyFont="1" applyAlignment="1">
      <alignment horizontal="left" vertical="top" wrapText="1"/>
    </xf>
    <xf numFmtId="0" fontId="67" fillId="0" borderId="14" xfId="0" applyFont="1" applyBorder="1" applyAlignment="1">
      <alignment horizontal="left" vertical="top" wrapText="1"/>
    </xf>
    <xf numFmtId="0" fontId="101" fillId="0" borderId="0" xfId="0" applyFont="1" applyAlignment="1">
      <alignment horizontal="left" wrapText="1"/>
    </xf>
    <xf numFmtId="0" fontId="101" fillId="0" borderId="14" xfId="0" applyFont="1" applyBorder="1" applyAlignment="1">
      <alignment horizontal="left" wrapText="1"/>
    </xf>
    <xf numFmtId="0" fontId="66" fillId="0" borderId="0" xfId="0" applyFont="1" applyBorder="1" applyAlignment="1">
      <alignment horizontal="left"/>
    </xf>
    <xf numFmtId="0" fontId="66" fillId="0" borderId="0" xfId="0" applyFont="1" applyBorder="1" applyAlignment="1">
      <alignment horizontal="left" wrapText="1"/>
    </xf>
    <xf numFmtId="167" fontId="46" fillId="0" borderId="36" xfId="0" applyNumberFormat="1" applyFont="1" applyBorder="1" applyAlignment="1">
      <alignment horizontal="center" vertical="center" wrapText="1"/>
    </xf>
    <xf numFmtId="167" fontId="46" fillId="0" borderId="30" xfId="0" applyNumberFormat="1" applyFont="1" applyBorder="1" applyAlignment="1">
      <alignment horizontal="center" vertical="center" wrapText="1"/>
    </xf>
    <xf numFmtId="0" fontId="46" fillId="0" borderId="36" xfId="0" applyFont="1" applyBorder="1" applyAlignment="1">
      <alignment horizontal="center" vertical="center" wrapText="1"/>
    </xf>
    <xf numFmtId="0" fontId="46" fillId="0" borderId="30" xfId="0" applyFont="1" applyBorder="1" applyAlignment="1">
      <alignment horizontal="center" vertical="center" wrapText="1"/>
    </xf>
    <xf numFmtId="167" fontId="46" fillId="0" borderId="38" xfId="0" applyNumberFormat="1" applyFont="1" applyBorder="1" applyAlignment="1" applyProtection="1">
      <alignment horizontal="center" vertical="center" wrapText="1"/>
      <protection locked="0" hidden="1"/>
    </xf>
    <xf numFmtId="167" fontId="46" fillId="0" borderId="31" xfId="0" applyNumberFormat="1" applyFont="1" applyBorder="1" applyAlignment="1" applyProtection="1">
      <alignment horizontal="center" vertical="center" wrapText="1"/>
      <protection locked="0" hidden="1"/>
    </xf>
    <xf numFmtId="0" fontId="94" fillId="0" borderId="0" xfId="0" applyFont="1" applyAlignment="1">
      <alignment horizontal="left" vertical="center" wrapText="1"/>
    </xf>
    <xf numFmtId="0" fontId="93" fillId="0" borderId="0" xfId="0" applyFont="1" applyAlignment="1">
      <alignment horizontal="left" vertical="center" wrapText="1"/>
    </xf>
    <xf numFmtId="0" fontId="46" fillId="0" borderId="39" xfId="0" applyFont="1" applyBorder="1" applyAlignment="1">
      <alignment horizontal="center" vertical="center" wrapText="1"/>
    </xf>
    <xf numFmtId="0" fontId="46" fillId="0" borderId="24" xfId="0" applyFont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 wrapText="1"/>
    </xf>
    <xf numFmtId="0" fontId="95" fillId="0" borderId="10" xfId="0" applyFont="1" applyBorder="1" applyAlignment="1">
      <alignment horizontal="center" vertical="center" wrapText="1"/>
    </xf>
    <xf numFmtId="0" fontId="95" fillId="0" borderId="12" xfId="0" applyFont="1" applyBorder="1" applyAlignment="1">
      <alignment horizontal="center" vertical="center" wrapText="1"/>
    </xf>
    <xf numFmtId="0" fontId="103" fillId="0" borderId="0" xfId="0" applyFont="1" applyAlignment="1">
      <alignment horizontal="left" vertical="center" wrapText="1"/>
    </xf>
    <xf numFmtId="0" fontId="93" fillId="0" borderId="0" xfId="0" applyFont="1" applyAlignment="1">
      <alignment horizontal="left" wrapText="1"/>
    </xf>
    <xf numFmtId="0" fontId="93" fillId="0" borderId="14" xfId="0" applyFont="1" applyBorder="1" applyAlignment="1">
      <alignment horizontal="left" wrapText="1"/>
    </xf>
    <xf numFmtId="0" fontId="95" fillId="0" borderId="36" xfId="0" applyFont="1" applyBorder="1" applyAlignment="1">
      <alignment horizontal="center" vertical="center" wrapText="1"/>
    </xf>
    <xf numFmtId="0" fontId="95" fillId="0" borderId="30" xfId="0" applyFont="1" applyBorder="1" applyAlignment="1">
      <alignment horizontal="center" vertical="center" wrapText="1"/>
    </xf>
    <xf numFmtId="0" fontId="94" fillId="0" borderId="14" xfId="0" applyFont="1" applyBorder="1" applyAlignment="1">
      <alignment horizontal="left" vertical="center" wrapText="1"/>
    </xf>
    <xf numFmtId="0" fontId="94" fillId="0" borderId="0" xfId="0" applyFont="1" applyAlignment="1">
      <alignment horizontal="left" wrapText="1"/>
    </xf>
    <xf numFmtId="0" fontId="94" fillId="0" borderId="14" xfId="0" applyFont="1" applyBorder="1" applyAlignment="1">
      <alignment horizontal="left" wrapText="1"/>
    </xf>
    <xf numFmtId="167" fontId="46" fillId="0" borderId="10" xfId="0" applyNumberFormat="1" applyFont="1" applyBorder="1" applyAlignment="1">
      <alignment horizontal="center" vertical="center" wrapText="1"/>
    </xf>
    <xf numFmtId="167" fontId="46" fillId="0" borderId="12" xfId="0" applyNumberFormat="1" applyFont="1" applyBorder="1" applyAlignment="1">
      <alignment horizontal="center" vertical="center" wrapText="1"/>
    </xf>
    <xf numFmtId="167" fontId="46" fillId="0" borderId="11" xfId="0" applyNumberFormat="1" applyFont="1" applyBorder="1" applyAlignment="1" applyProtection="1">
      <alignment horizontal="center" vertical="center" wrapText="1"/>
      <protection locked="0" hidden="1"/>
    </xf>
    <xf numFmtId="167" fontId="46" fillId="0" borderId="20" xfId="0" applyNumberFormat="1" applyFont="1" applyBorder="1" applyAlignment="1" applyProtection="1">
      <alignment horizontal="center" vertical="center" wrapText="1"/>
      <protection locked="0" hidden="1"/>
    </xf>
    <xf numFmtId="0" fontId="102" fillId="0" borderId="0" xfId="0" applyFont="1" applyAlignment="1">
      <alignment horizontal="left" wrapText="1"/>
    </xf>
    <xf numFmtId="0" fontId="102" fillId="0" borderId="14" xfId="0" applyFont="1" applyBorder="1" applyAlignment="1">
      <alignment horizontal="left" wrapText="1"/>
    </xf>
    <xf numFmtId="0" fontId="40" fillId="0" borderId="0" xfId="0" applyFont="1" applyAlignment="1">
      <alignment horizontal="left" wrapText="1"/>
    </xf>
    <xf numFmtId="0" fontId="40" fillId="0" borderId="14" xfId="0" applyFont="1" applyBorder="1" applyAlignment="1">
      <alignment horizontal="left" wrapText="1"/>
    </xf>
    <xf numFmtId="0" fontId="46" fillId="0" borderId="17" xfId="0" applyFont="1" applyBorder="1" applyAlignment="1">
      <alignment horizontal="center" vertical="center" wrapText="1"/>
    </xf>
    <xf numFmtId="0" fontId="46" fillId="0" borderId="18" xfId="0" applyFont="1" applyBorder="1" applyAlignment="1">
      <alignment horizontal="center" vertical="center" wrapText="1"/>
    </xf>
    <xf numFmtId="0" fontId="93" fillId="0" borderId="14" xfId="0" applyFont="1" applyBorder="1" applyAlignment="1">
      <alignment horizontal="left" vertical="center" wrapText="1"/>
    </xf>
    <xf numFmtId="0" fontId="40" fillId="0" borderId="0" xfId="0" applyFont="1" applyAlignment="1">
      <alignment horizontal="left" vertical="center" wrapText="1"/>
    </xf>
    <xf numFmtId="0" fontId="40" fillId="0" borderId="14" xfId="0" applyFont="1" applyBorder="1" applyAlignment="1">
      <alignment horizontal="left" vertical="center" wrapText="1"/>
    </xf>
    <xf numFmtId="0" fontId="104" fillId="0" borderId="0" xfId="0" applyFont="1" applyAlignment="1">
      <alignment horizontal="left" vertical="center" wrapText="1"/>
    </xf>
    <xf numFmtId="0" fontId="44" fillId="0" borderId="0" xfId="0" applyFont="1" applyAlignment="1">
      <alignment horizontal="left" vertical="center" wrapText="1"/>
    </xf>
    <xf numFmtId="0" fontId="44" fillId="0" borderId="14" xfId="0" applyFont="1" applyBorder="1" applyAlignment="1">
      <alignment horizontal="left" vertical="center" wrapText="1"/>
    </xf>
    <xf numFmtId="168" fontId="92" fillId="0" borderId="12" xfId="0" applyNumberFormat="1" applyFont="1" applyBorder="1" applyAlignment="1">
      <alignment horizontal="center" vertical="center"/>
    </xf>
    <xf numFmtId="0" fontId="94" fillId="0" borderId="0" xfId="0" applyFont="1" applyAlignment="1">
      <alignment horizontal="left" vertical="top" wrapText="1"/>
    </xf>
    <xf numFmtId="0" fontId="94" fillId="0" borderId="14" xfId="0" applyFont="1" applyBorder="1" applyAlignment="1">
      <alignment horizontal="left" vertical="top" wrapText="1"/>
    </xf>
    <xf numFmtId="168" fontId="92" fillId="0" borderId="26" xfId="0" applyNumberFormat="1" applyFont="1" applyBorder="1" applyAlignment="1">
      <alignment horizontal="center" vertical="center"/>
    </xf>
    <xf numFmtId="0" fontId="44" fillId="0" borderId="0" xfId="0" applyFont="1" applyAlignment="1">
      <alignment horizontal="left" wrapText="1"/>
    </xf>
    <xf numFmtId="0" fontId="44" fillId="0" borderId="14" xfId="0" applyFont="1" applyBorder="1" applyAlignment="1">
      <alignment horizontal="left" wrapText="1"/>
    </xf>
    <xf numFmtId="1" fontId="92" fillId="0" borderId="26" xfId="0" applyNumberFormat="1" applyFont="1" applyBorder="1" applyAlignment="1">
      <alignment horizontal="center" vertical="center"/>
    </xf>
    <xf numFmtId="1" fontId="92" fillId="0" borderId="12" xfId="0" applyNumberFormat="1" applyFont="1" applyBorder="1" applyAlignment="1">
      <alignment horizontal="center" vertical="center"/>
    </xf>
    <xf numFmtId="0" fontId="45" fillId="0" borderId="0" xfId="0" applyFont="1" applyAlignment="1">
      <alignment horizontal="left" wrapText="1"/>
    </xf>
  </cellXfs>
  <cellStyles count="82">
    <cellStyle name="_ET_STYLE_NoName_00_" xfId="1" xr:uid="{00000000-0005-0000-0000-000000000000}"/>
    <cellStyle name="20% - Акцент1 2" xfId="2" xr:uid="{00000000-0005-0000-0000-000001000000}"/>
    <cellStyle name="20% - Акцент2 2" xfId="3" xr:uid="{00000000-0005-0000-0000-000002000000}"/>
    <cellStyle name="20% - Акцент3 2" xfId="4" xr:uid="{00000000-0005-0000-0000-000003000000}"/>
    <cellStyle name="20% - Акцент4 2" xfId="5" xr:uid="{00000000-0005-0000-0000-000004000000}"/>
    <cellStyle name="20% - Акцент5 2" xfId="6" xr:uid="{00000000-0005-0000-0000-000005000000}"/>
    <cellStyle name="20% - Акцент6 2" xfId="7" xr:uid="{00000000-0005-0000-0000-000006000000}"/>
    <cellStyle name="40% - Акцент1 2" xfId="8" xr:uid="{00000000-0005-0000-0000-000007000000}"/>
    <cellStyle name="40% - Акцент2 2" xfId="9" xr:uid="{00000000-0005-0000-0000-000008000000}"/>
    <cellStyle name="40% - Акцент3 2" xfId="10" xr:uid="{00000000-0005-0000-0000-000009000000}"/>
    <cellStyle name="40% - Акцент4 2" xfId="11" xr:uid="{00000000-0005-0000-0000-00000A000000}"/>
    <cellStyle name="40% - Акцент5 2" xfId="12" xr:uid="{00000000-0005-0000-0000-00000B000000}"/>
    <cellStyle name="40% - Акцент6 2" xfId="13" xr:uid="{00000000-0005-0000-0000-00000C000000}"/>
    <cellStyle name="60% - Accent3 37" xfId="14" xr:uid="{00000000-0005-0000-0000-00000D000000}"/>
    <cellStyle name="60% - Акцент1 2" xfId="15" xr:uid="{00000000-0005-0000-0000-00000E000000}"/>
    <cellStyle name="60% - Акцент2 2" xfId="16" xr:uid="{00000000-0005-0000-0000-00000F000000}"/>
    <cellStyle name="60% - Акцент3 2" xfId="17" xr:uid="{00000000-0005-0000-0000-000010000000}"/>
    <cellStyle name="60% - Акцент4 2" xfId="18" xr:uid="{00000000-0005-0000-0000-000011000000}"/>
    <cellStyle name="60% - Акцент5 2" xfId="19" xr:uid="{00000000-0005-0000-0000-000012000000}"/>
    <cellStyle name="60% - Акцент6 2" xfId="20" xr:uid="{00000000-0005-0000-0000-000013000000}"/>
    <cellStyle name="Euro" xfId="21" xr:uid="{00000000-0005-0000-0000-000014000000}"/>
    <cellStyle name="Excel Built-in Normal" xfId="22" xr:uid="{00000000-0005-0000-0000-000015000000}"/>
    <cellStyle name="Excel Built-in Normal 2" xfId="23" xr:uid="{00000000-0005-0000-0000-000016000000}"/>
    <cellStyle name="Excel Built-in Normal 3" xfId="24" xr:uid="{00000000-0005-0000-0000-000017000000}"/>
    <cellStyle name="Excel Built-in Normal 4" xfId="25" xr:uid="{00000000-0005-0000-0000-000018000000}"/>
    <cellStyle name="Excel Built-in Normal 5" xfId="26" xr:uid="{00000000-0005-0000-0000-000019000000}"/>
    <cellStyle name="Normal 2" xfId="27" xr:uid="{00000000-0005-0000-0000-00001A000000}"/>
    <cellStyle name="Normal 2 2" xfId="28" xr:uid="{00000000-0005-0000-0000-00001B000000}"/>
    <cellStyle name="Normal 2_Посохов _ LESSAR 01.06.09" xfId="29" xr:uid="{00000000-0005-0000-0000-00001C000000}"/>
    <cellStyle name="Normal 3" xfId="30" xr:uid="{00000000-0005-0000-0000-00001D000000}"/>
    <cellStyle name="Normal 3 2" xfId="31" xr:uid="{00000000-0005-0000-0000-00001E000000}"/>
    <cellStyle name="Normal 4" xfId="32" xr:uid="{00000000-0005-0000-0000-00001F000000}"/>
    <cellStyle name="Normal 4 2" xfId="33" xr:uid="{00000000-0005-0000-0000-000020000000}"/>
    <cellStyle name="Normal_AHU 2" xfId="34" xr:uid="{00000000-0005-0000-0000-000021000000}"/>
    <cellStyle name="Normale_2_Rhoss 950 Listini TCAEy-THAE Y 115-233" xfId="35" xr:uid="{00000000-0005-0000-0000-000022000000}"/>
    <cellStyle name="Normální 4" xfId="36" xr:uid="{00000000-0005-0000-0000-000023000000}"/>
    <cellStyle name="Акцент1 2" xfId="37" xr:uid="{00000000-0005-0000-0000-000024000000}"/>
    <cellStyle name="Акцент2 2" xfId="38" xr:uid="{00000000-0005-0000-0000-000025000000}"/>
    <cellStyle name="Акцент3 2" xfId="39" xr:uid="{00000000-0005-0000-0000-000026000000}"/>
    <cellStyle name="Акцент4 2" xfId="40" xr:uid="{00000000-0005-0000-0000-000027000000}"/>
    <cellStyle name="Акцент5 2" xfId="41" xr:uid="{00000000-0005-0000-0000-000028000000}"/>
    <cellStyle name="Акцент6 2" xfId="42" xr:uid="{00000000-0005-0000-0000-000029000000}"/>
    <cellStyle name="Ввод  2" xfId="43" xr:uid="{00000000-0005-0000-0000-00002A000000}"/>
    <cellStyle name="Вывод 2" xfId="44" xr:uid="{00000000-0005-0000-0000-00002B000000}"/>
    <cellStyle name="Вычисление 2" xfId="45" xr:uid="{00000000-0005-0000-0000-00002C000000}"/>
    <cellStyle name="Гиперссылка" xfId="46" builtinId="8"/>
    <cellStyle name="Гиперссылка 2" xfId="47" xr:uid="{00000000-0005-0000-0000-00002E000000}"/>
    <cellStyle name="Гиперссылка 3" xfId="48" xr:uid="{00000000-0005-0000-0000-00002F000000}"/>
    <cellStyle name="Денежный 2" xfId="49" xr:uid="{00000000-0005-0000-0000-000030000000}"/>
    <cellStyle name="Заголовок 1 2" xfId="50" xr:uid="{00000000-0005-0000-0000-000031000000}"/>
    <cellStyle name="Заголовок 2 2" xfId="51" xr:uid="{00000000-0005-0000-0000-000032000000}"/>
    <cellStyle name="Заголовок 3 2" xfId="52" xr:uid="{00000000-0005-0000-0000-000033000000}"/>
    <cellStyle name="Заголовок 4 2" xfId="53" xr:uid="{00000000-0005-0000-0000-000034000000}"/>
    <cellStyle name="Итог 2" xfId="54" xr:uid="{00000000-0005-0000-0000-000035000000}"/>
    <cellStyle name="Контрольная ячейка 2" xfId="55" xr:uid="{00000000-0005-0000-0000-000036000000}"/>
    <cellStyle name="Название 2" xfId="56" xr:uid="{00000000-0005-0000-0000-000037000000}"/>
    <cellStyle name="Нейтральный 2" xfId="57" xr:uid="{00000000-0005-0000-0000-000038000000}"/>
    <cellStyle name="Обычный" xfId="0" builtinId="0"/>
    <cellStyle name="Обычный 2" xfId="58" xr:uid="{00000000-0005-0000-0000-00003A000000}"/>
    <cellStyle name="Обычный 2 2" xfId="59" xr:uid="{00000000-0005-0000-0000-00003B000000}"/>
    <cellStyle name="Обычный 2 3" xfId="60" xr:uid="{00000000-0005-0000-0000-00003C000000}"/>
    <cellStyle name="Обычный 2 4" xfId="61" xr:uid="{00000000-0005-0000-0000-00003D000000}"/>
    <cellStyle name="Обычный 2 5" xfId="62" xr:uid="{00000000-0005-0000-0000-00003E000000}"/>
    <cellStyle name="Обычный 2 6" xfId="63" xr:uid="{00000000-0005-0000-0000-00003F000000}"/>
    <cellStyle name="Обычный 2 7" xfId="64" xr:uid="{00000000-0005-0000-0000-000040000000}"/>
    <cellStyle name="Обычный 3" xfId="65" xr:uid="{00000000-0005-0000-0000-000041000000}"/>
    <cellStyle name="Обычный 4" xfId="66" xr:uid="{00000000-0005-0000-0000-000042000000}"/>
    <cellStyle name="Обычный 4 2" xfId="67" xr:uid="{00000000-0005-0000-0000-000043000000}"/>
    <cellStyle name="Обычный 4 3" xfId="68" xr:uid="{00000000-0005-0000-0000-000044000000}"/>
    <cellStyle name="Обычный 4 4" xfId="69" xr:uid="{00000000-0005-0000-0000-000045000000}"/>
    <cellStyle name="Обычный 4 5" xfId="70" xr:uid="{00000000-0005-0000-0000-000046000000}"/>
    <cellStyle name="Обычный 5" xfId="71" xr:uid="{00000000-0005-0000-0000-000047000000}"/>
    <cellStyle name="Обычный 6" xfId="72" xr:uid="{00000000-0005-0000-0000-000048000000}"/>
    <cellStyle name="Плохой 2" xfId="73" xr:uid="{00000000-0005-0000-0000-000049000000}"/>
    <cellStyle name="Пояснение 2" xfId="74" xr:uid="{00000000-0005-0000-0000-00004A000000}"/>
    <cellStyle name="Примечание 2" xfId="75" xr:uid="{00000000-0005-0000-0000-00004B000000}"/>
    <cellStyle name="Процентный 2" xfId="76" xr:uid="{00000000-0005-0000-0000-00004C000000}"/>
    <cellStyle name="Связанная ячейка 2" xfId="77" xr:uid="{00000000-0005-0000-0000-00004D000000}"/>
    <cellStyle name="Стиль 1" xfId="78" xr:uid="{00000000-0005-0000-0000-00004E000000}"/>
    <cellStyle name="Текст предупреждения 2" xfId="79" xr:uid="{00000000-0005-0000-0000-00004F000000}"/>
    <cellStyle name="Финансовый 2" xfId="80" xr:uid="{00000000-0005-0000-0000-000050000000}"/>
    <cellStyle name="Хороший 2" xfId="81" xr:uid="{00000000-0005-0000-0000-00005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http://www.tex.su/assets/templates/tex/images/thumbnails/thumb_pu500.jpg" TargetMode="External"/><Relationship Id="rId1" Type="http://schemas.openxmlformats.org/officeDocument/2006/relationships/image" Target="../media/image1.jpe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5" Type="http://schemas.openxmlformats.org/officeDocument/2006/relationships/image" Target="../media/image3.jpeg"/><Relationship Id="rId4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0.jpeg"/><Relationship Id="rId1" Type="http://schemas.openxmlformats.org/officeDocument/2006/relationships/hyperlink" Target="http://tex.su/upload/iblock/bcd/bcdfbc112ea42d380651b8f80d75f875.jpg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://tex.su/upload/iblock/699/699b75571ed56bb8ba2d425f09ba3314.jpg" TargetMode="External"/><Relationship Id="rId2" Type="http://schemas.openxmlformats.org/officeDocument/2006/relationships/image" Target="../media/image11.jpeg"/><Relationship Id="rId1" Type="http://schemas.openxmlformats.org/officeDocument/2006/relationships/hyperlink" Target="http://tex.su/upload/iblock/4bd/4bd4e70f8d3c8d124b8e72e946ae2beb.jpg" TargetMode="External"/><Relationship Id="rId5" Type="http://schemas.openxmlformats.org/officeDocument/2006/relationships/image" Target="../media/image3.jpeg"/><Relationship Id="rId4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4.jpeg"/><Relationship Id="rId3" Type="http://schemas.openxmlformats.org/officeDocument/2006/relationships/image" Target="../media/image14.jpeg"/><Relationship Id="rId7" Type="http://schemas.openxmlformats.org/officeDocument/2006/relationships/image" Target="../media/image18.jpeg"/><Relationship Id="rId12" Type="http://schemas.openxmlformats.org/officeDocument/2006/relationships/image" Target="../media/image23.jpeg"/><Relationship Id="rId17" Type="http://schemas.openxmlformats.org/officeDocument/2006/relationships/image" Target="../media/image3.jpeg"/><Relationship Id="rId2" Type="http://schemas.openxmlformats.org/officeDocument/2006/relationships/image" Target="../media/image13.jpeg"/><Relationship Id="rId16" Type="http://schemas.openxmlformats.org/officeDocument/2006/relationships/image" Target="../media/image27.jpeg"/><Relationship Id="rId1" Type="http://schemas.openxmlformats.org/officeDocument/2006/relationships/hyperlink" Target="http://tex.su/upload/iblock/95a/95a6783f70fba8422f50bc49d38de7c4.jpg" TargetMode="External"/><Relationship Id="rId6" Type="http://schemas.openxmlformats.org/officeDocument/2006/relationships/image" Target="../media/image17.jpeg"/><Relationship Id="rId11" Type="http://schemas.openxmlformats.org/officeDocument/2006/relationships/image" Target="../media/image22.jpeg"/><Relationship Id="rId5" Type="http://schemas.openxmlformats.org/officeDocument/2006/relationships/image" Target="../media/image16.jpeg"/><Relationship Id="rId15" Type="http://schemas.openxmlformats.org/officeDocument/2006/relationships/image" Target="../media/image26.jpeg"/><Relationship Id="rId10" Type="http://schemas.openxmlformats.org/officeDocument/2006/relationships/image" Target="../media/image21.jpeg"/><Relationship Id="rId4" Type="http://schemas.openxmlformats.org/officeDocument/2006/relationships/image" Target="../media/image15.jpeg"/><Relationship Id="rId9" Type="http://schemas.openxmlformats.org/officeDocument/2006/relationships/image" Target="../media/image20.jpeg"/><Relationship Id="rId14" Type="http://schemas.openxmlformats.org/officeDocument/2006/relationships/image" Target="../media/image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38</xdr:row>
      <xdr:rowOff>152400</xdr:rowOff>
    </xdr:from>
    <xdr:to>
      <xdr:col>1</xdr:col>
      <xdr:colOff>352425</xdr:colOff>
      <xdr:row>42</xdr:row>
      <xdr:rowOff>66675</xdr:rowOff>
    </xdr:to>
    <xdr:grpSp>
      <xdr:nvGrpSpPr>
        <xdr:cNvPr id="36585" name="Group 1024">
          <a:extLst>
            <a:ext uri="{FF2B5EF4-FFF2-40B4-BE49-F238E27FC236}">
              <a16:creationId xmlns:a16="http://schemas.microsoft.com/office/drawing/2014/main" id="{00000000-0008-0000-0000-0000E98E0000}"/>
            </a:ext>
          </a:extLst>
        </xdr:cNvPr>
        <xdr:cNvGrpSpPr>
          <a:grpSpLocks/>
        </xdr:cNvGrpSpPr>
      </xdr:nvGrpSpPr>
      <xdr:grpSpPr bwMode="auto">
        <a:xfrm>
          <a:off x="38100" y="7010400"/>
          <a:ext cx="1114425" cy="561975"/>
          <a:chOff x="8730" y="4282"/>
          <a:chExt cx="2580" cy="2475"/>
        </a:xfrm>
      </xdr:grpSpPr>
      <xdr:sp macro="" textlink="">
        <xdr:nvSpPr>
          <xdr:cNvPr id="36614" name="AutoShape 1026">
            <a:extLst>
              <a:ext uri="{FF2B5EF4-FFF2-40B4-BE49-F238E27FC236}">
                <a16:creationId xmlns:a16="http://schemas.microsoft.com/office/drawing/2014/main" id="{00000000-0008-0000-0000-0000068F0000}"/>
              </a:ext>
            </a:extLst>
          </xdr:cNvPr>
          <xdr:cNvSpPr>
            <a:spLocks noChangeArrowheads="1"/>
          </xdr:cNvSpPr>
        </xdr:nvSpPr>
        <xdr:spPr bwMode="auto">
          <a:xfrm>
            <a:off x="8730" y="4282"/>
            <a:ext cx="2580" cy="2475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36615" name="Picture 1025" descr="http://www.tex.su/assets/templates/tex/images/thumbnails/thumb_pu500.jpg">
            <a:extLst>
              <a:ext uri="{FF2B5EF4-FFF2-40B4-BE49-F238E27FC236}">
                <a16:creationId xmlns:a16="http://schemas.microsoft.com/office/drawing/2014/main" id="{00000000-0008-0000-0000-0000078F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r:link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80" y="4357"/>
            <a:ext cx="2280" cy="2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38100</xdr:colOff>
      <xdr:row>81</xdr:row>
      <xdr:rowOff>47625</xdr:rowOff>
    </xdr:from>
    <xdr:to>
      <xdr:col>1</xdr:col>
      <xdr:colOff>352425</xdr:colOff>
      <xdr:row>84</xdr:row>
      <xdr:rowOff>123825</xdr:rowOff>
    </xdr:to>
    <xdr:grpSp>
      <xdr:nvGrpSpPr>
        <xdr:cNvPr id="36586" name="Group 1024">
          <a:extLst>
            <a:ext uri="{FF2B5EF4-FFF2-40B4-BE49-F238E27FC236}">
              <a16:creationId xmlns:a16="http://schemas.microsoft.com/office/drawing/2014/main" id="{00000000-0008-0000-0000-0000EA8E0000}"/>
            </a:ext>
          </a:extLst>
        </xdr:cNvPr>
        <xdr:cNvGrpSpPr>
          <a:grpSpLocks/>
        </xdr:cNvGrpSpPr>
      </xdr:nvGrpSpPr>
      <xdr:grpSpPr bwMode="auto">
        <a:xfrm>
          <a:off x="38100" y="13992225"/>
          <a:ext cx="1114425" cy="561975"/>
          <a:chOff x="8730" y="4282"/>
          <a:chExt cx="2580" cy="2475"/>
        </a:xfrm>
      </xdr:grpSpPr>
      <xdr:sp macro="" textlink="">
        <xdr:nvSpPr>
          <xdr:cNvPr id="36612" name="AutoShape 1026">
            <a:extLst>
              <a:ext uri="{FF2B5EF4-FFF2-40B4-BE49-F238E27FC236}">
                <a16:creationId xmlns:a16="http://schemas.microsoft.com/office/drawing/2014/main" id="{00000000-0008-0000-0000-0000048F0000}"/>
              </a:ext>
            </a:extLst>
          </xdr:cNvPr>
          <xdr:cNvSpPr>
            <a:spLocks noChangeArrowheads="1"/>
          </xdr:cNvSpPr>
        </xdr:nvSpPr>
        <xdr:spPr bwMode="auto">
          <a:xfrm>
            <a:off x="8730" y="4282"/>
            <a:ext cx="2580" cy="2475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36613" name="Picture 1025" descr="http://www.tex.su/assets/templates/tex/images/thumbnails/thumb_pu500.jpg">
            <a:extLst>
              <a:ext uri="{FF2B5EF4-FFF2-40B4-BE49-F238E27FC236}">
                <a16:creationId xmlns:a16="http://schemas.microsoft.com/office/drawing/2014/main" id="{00000000-0008-0000-0000-0000058F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80" y="4357"/>
            <a:ext cx="2280" cy="2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9525</xdr:colOff>
      <xdr:row>122</xdr:row>
      <xdr:rowOff>142875</xdr:rowOff>
    </xdr:from>
    <xdr:to>
      <xdr:col>1</xdr:col>
      <xdr:colOff>371475</xdr:colOff>
      <xdr:row>127</xdr:row>
      <xdr:rowOff>47625</xdr:rowOff>
    </xdr:to>
    <xdr:grpSp>
      <xdr:nvGrpSpPr>
        <xdr:cNvPr id="36587" name="Group 1024">
          <a:extLst>
            <a:ext uri="{FF2B5EF4-FFF2-40B4-BE49-F238E27FC236}">
              <a16:creationId xmlns:a16="http://schemas.microsoft.com/office/drawing/2014/main" id="{00000000-0008-0000-0000-0000EB8E0000}"/>
            </a:ext>
          </a:extLst>
        </xdr:cNvPr>
        <xdr:cNvGrpSpPr>
          <a:grpSpLocks/>
        </xdr:cNvGrpSpPr>
      </xdr:nvGrpSpPr>
      <xdr:grpSpPr bwMode="auto">
        <a:xfrm>
          <a:off x="9525" y="20850225"/>
          <a:ext cx="1162050" cy="714375"/>
          <a:chOff x="8730" y="4282"/>
          <a:chExt cx="2580" cy="2475"/>
        </a:xfrm>
      </xdr:grpSpPr>
      <xdr:sp macro="" textlink="">
        <xdr:nvSpPr>
          <xdr:cNvPr id="36610" name="AutoShape 1026">
            <a:extLst>
              <a:ext uri="{FF2B5EF4-FFF2-40B4-BE49-F238E27FC236}">
                <a16:creationId xmlns:a16="http://schemas.microsoft.com/office/drawing/2014/main" id="{00000000-0008-0000-0000-0000028F0000}"/>
              </a:ext>
            </a:extLst>
          </xdr:cNvPr>
          <xdr:cNvSpPr>
            <a:spLocks noChangeArrowheads="1"/>
          </xdr:cNvSpPr>
        </xdr:nvSpPr>
        <xdr:spPr bwMode="auto">
          <a:xfrm>
            <a:off x="8730" y="4282"/>
            <a:ext cx="2580" cy="2475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36611" name="Picture 1025" descr="http://www.tex.su/assets/templates/tex/images/thumbnails/thumb_pu500.jpg">
            <a:extLst>
              <a:ext uri="{FF2B5EF4-FFF2-40B4-BE49-F238E27FC236}">
                <a16:creationId xmlns:a16="http://schemas.microsoft.com/office/drawing/2014/main" id="{00000000-0008-0000-0000-0000038F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80" y="4357"/>
            <a:ext cx="2280" cy="2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0</xdr:colOff>
      <xdr:row>162</xdr:row>
      <xdr:rowOff>0</xdr:rowOff>
    </xdr:from>
    <xdr:to>
      <xdr:col>1</xdr:col>
      <xdr:colOff>295275</xdr:colOff>
      <xdr:row>165</xdr:row>
      <xdr:rowOff>104775</xdr:rowOff>
    </xdr:to>
    <xdr:grpSp>
      <xdr:nvGrpSpPr>
        <xdr:cNvPr id="36588" name="Group 1024">
          <a:extLst>
            <a:ext uri="{FF2B5EF4-FFF2-40B4-BE49-F238E27FC236}">
              <a16:creationId xmlns:a16="http://schemas.microsoft.com/office/drawing/2014/main" id="{00000000-0008-0000-0000-0000EC8E0000}"/>
            </a:ext>
          </a:extLst>
        </xdr:cNvPr>
        <xdr:cNvGrpSpPr>
          <a:grpSpLocks/>
        </xdr:cNvGrpSpPr>
      </xdr:nvGrpSpPr>
      <xdr:grpSpPr bwMode="auto">
        <a:xfrm>
          <a:off x="0" y="27308175"/>
          <a:ext cx="1095375" cy="590550"/>
          <a:chOff x="8730" y="4282"/>
          <a:chExt cx="2580" cy="2475"/>
        </a:xfrm>
      </xdr:grpSpPr>
      <xdr:sp macro="" textlink="">
        <xdr:nvSpPr>
          <xdr:cNvPr id="36608" name="AutoShape 1026">
            <a:extLst>
              <a:ext uri="{FF2B5EF4-FFF2-40B4-BE49-F238E27FC236}">
                <a16:creationId xmlns:a16="http://schemas.microsoft.com/office/drawing/2014/main" id="{00000000-0008-0000-0000-0000008F0000}"/>
              </a:ext>
            </a:extLst>
          </xdr:cNvPr>
          <xdr:cNvSpPr>
            <a:spLocks noChangeArrowheads="1"/>
          </xdr:cNvSpPr>
        </xdr:nvSpPr>
        <xdr:spPr bwMode="auto">
          <a:xfrm>
            <a:off x="8730" y="4282"/>
            <a:ext cx="2580" cy="2475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36609" name="Picture 1025" descr="http://www.tex.su/assets/templates/tex/images/thumbnails/thumb_pu500.jpg">
            <a:extLst>
              <a:ext uri="{FF2B5EF4-FFF2-40B4-BE49-F238E27FC236}">
                <a16:creationId xmlns:a16="http://schemas.microsoft.com/office/drawing/2014/main" id="{00000000-0008-0000-0000-0000018F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80" y="4357"/>
            <a:ext cx="2280" cy="2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0</xdr:colOff>
      <xdr:row>204</xdr:row>
      <xdr:rowOff>19050</xdr:rowOff>
    </xdr:from>
    <xdr:to>
      <xdr:col>1</xdr:col>
      <xdr:colOff>304800</xdr:colOff>
      <xdr:row>207</xdr:row>
      <xdr:rowOff>76200</xdr:rowOff>
    </xdr:to>
    <xdr:grpSp>
      <xdr:nvGrpSpPr>
        <xdr:cNvPr id="36589" name="Group 1024">
          <a:extLst>
            <a:ext uri="{FF2B5EF4-FFF2-40B4-BE49-F238E27FC236}">
              <a16:creationId xmlns:a16="http://schemas.microsoft.com/office/drawing/2014/main" id="{00000000-0008-0000-0000-0000ED8E0000}"/>
            </a:ext>
          </a:extLst>
        </xdr:cNvPr>
        <xdr:cNvGrpSpPr>
          <a:grpSpLocks/>
        </xdr:cNvGrpSpPr>
      </xdr:nvGrpSpPr>
      <xdr:grpSpPr bwMode="auto">
        <a:xfrm>
          <a:off x="0" y="34242375"/>
          <a:ext cx="1104900" cy="542925"/>
          <a:chOff x="8730" y="4282"/>
          <a:chExt cx="2580" cy="2475"/>
        </a:xfrm>
      </xdr:grpSpPr>
      <xdr:sp macro="" textlink="">
        <xdr:nvSpPr>
          <xdr:cNvPr id="36606" name="AutoShape 1026">
            <a:extLst>
              <a:ext uri="{FF2B5EF4-FFF2-40B4-BE49-F238E27FC236}">
                <a16:creationId xmlns:a16="http://schemas.microsoft.com/office/drawing/2014/main" id="{00000000-0008-0000-0000-0000FE8E0000}"/>
              </a:ext>
            </a:extLst>
          </xdr:cNvPr>
          <xdr:cNvSpPr>
            <a:spLocks noChangeArrowheads="1"/>
          </xdr:cNvSpPr>
        </xdr:nvSpPr>
        <xdr:spPr bwMode="auto">
          <a:xfrm>
            <a:off x="8730" y="4282"/>
            <a:ext cx="2580" cy="2475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36607" name="Picture 1025" descr="http://www.tex.su/assets/templates/tex/images/thumbnails/thumb_pu500.jpg">
            <a:extLst>
              <a:ext uri="{FF2B5EF4-FFF2-40B4-BE49-F238E27FC236}">
                <a16:creationId xmlns:a16="http://schemas.microsoft.com/office/drawing/2014/main" id="{00000000-0008-0000-0000-0000FF8E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80" y="4357"/>
            <a:ext cx="2280" cy="2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0</xdr:colOff>
      <xdr:row>244</xdr:row>
      <xdr:rowOff>38100</xdr:rowOff>
    </xdr:from>
    <xdr:to>
      <xdr:col>1</xdr:col>
      <xdr:colOff>323850</xdr:colOff>
      <xdr:row>247</xdr:row>
      <xdr:rowOff>133350</xdr:rowOff>
    </xdr:to>
    <xdr:grpSp>
      <xdr:nvGrpSpPr>
        <xdr:cNvPr id="36590" name="Group 1024">
          <a:extLst>
            <a:ext uri="{FF2B5EF4-FFF2-40B4-BE49-F238E27FC236}">
              <a16:creationId xmlns:a16="http://schemas.microsoft.com/office/drawing/2014/main" id="{00000000-0008-0000-0000-0000EE8E0000}"/>
            </a:ext>
          </a:extLst>
        </xdr:cNvPr>
        <xdr:cNvGrpSpPr>
          <a:grpSpLocks/>
        </xdr:cNvGrpSpPr>
      </xdr:nvGrpSpPr>
      <xdr:grpSpPr bwMode="auto">
        <a:xfrm>
          <a:off x="0" y="40852725"/>
          <a:ext cx="1123950" cy="581025"/>
          <a:chOff x="8730" y="4282"/>
          <a:chExt cx="2580" cy="2475"/>
        </a:xfrm>
      </xdr:grpSpPr>
      <xdr:sp macro="" textlink="">
        <xdr:nvSpPr>
          <xdr:cNvPr id="36604" name="AutoShape 1026">
            <a:extLst>
              <a:ext uri="{FF2B5EF4-FFF2-40B4-BE49-F238E27FC236}">
                <a16:creationId xmlns:a16="http://schemas.microsoft.com/office/drawing/2014/main" id="{00000000-0008-0000-0000-0000FC8E0000}"/>
              </a:ext>
            </a:extLst>
          </xdr:cNvPr>
          <xdr:cNvSpPr>
            <a:spLocks noChangeArrowheads="1"/>
          </xdr:cNvSpPr>
        </xdr:nvSpPr>
        <xdr:spPr bwMode="auto">
          <a:xfrm>
            <a:off x="8730" y="4282"/>
            <a:ext cx="2580" cy="2475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36605" name="Picture 1025" descr="http://www.tex.su/assets/templates/tex/images/thumbnails/thumb_pu500.jpg">
            <a:extLst>
              <a:ext uri="{FF2B5EF4-FFF2-40B4-BE49-F238E27FC236}">
                <a16:creationId xmlns:a16="http://schemas.microsoft.com/office/drawing/2014/main" id="{00000000-0008-0000-0000-0000FD8E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80" y="4357"/>
            <a:ext cx="2280" cy="2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9525</xdr:colOff>
      <xdr:row>308</xdr:row>
      <xdr:rowOff>19050</xdr:rowOff>
    </xdr:from>
    <xdr:to>
      <xdr:col>1</xdr:col>
      <xdr:colOff>285750</xdr:colOff>
      <xdr:row>311</xdr:row>
      <xdr:rowOff>85725</xdr:rowOff>
    </xdr:to>
    <xdr:grpSp>
      <xdr:nvGrpSpPr>
        <xdr:cNvPr id="36591" name="Group 1024">
          <a:extLst>
            <a:ext uri="{FF2B5EF4-FFF2-40B4-BE49-F238E27FC236}">
              <a16:creationId xmlns:a16="http://schemas.microsoft.com/office/drawing/2014/main" id="{00000000-0008-0000-0000-0000EF8E0000}"/>
            </a:ext>
          </a:extLst>
        </xdr:cNvPr>
        <xdr:cNvGrpSpPr>
          <a:grpSpLocks/>
        </xdr:cNvGrpSpPr>
      </xdr:nvGrpSpPr>
      <xdr:grpSpPr bwMode="auto">
        <a:xfrm>
          <a:off x="9525" y="51425475"/>
          <a:ext cx="1076325" cy="552450"/>
          <a:chOff x="8730" y="4282"/>
          <a:chExt cx="2580" cy="2475"/>
        </a:xfrm>
      </xdr:grpSpPr>
      <xdr:sp macro="" textlink="">
        <xdr:nvSpPr>
          <xdr:cNvPr id="36602" name="AutoShape 1026">
            <a:extLst>
              <a:ext uri="{FF2B5EF4-FFF2-40B4-BE49-F238E27FC236}">
                <a16:creationId xmlns:a16="http://schemas.microsoft.com/office/drawing/2014/main" id="{00000000-0008-0000-0000-0000FA8E0000}"/>
              </a:ext>
            </a:extLst>
          </xdr:cNvPr>
          <xdr:cNvSpPr>
            <a:spLocks noChangeArrowheads="1"/>
          </xdr:cNvSpPr>
        </xdr:nvSpPr>
        <xdr:spPr bwMode="auto">
          <a:xfrm>
            <a:off x="8730" y="4282"/>
            <a:ext cx="2580" cy="2475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36603" name="Picture 1025" descr="http://www.tex.su/assets/templates/tex/images/thumbnails/thumb_pu500.jpg">
            <a:extLst>
              <a:ext uri="{FF2B5EF4-FFF2-40B4-BE49-F238E27FC236}">
                <a16:creationId xmlns:a16="http://schemas.microsoft.com/office/drawing/2014/main" id="{00000000-0008-0000-0000-0000FB8E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80" y="4357"/>
            <a:ext cx="2280" cy="2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0</xdr:colOff>
      <xdr:row>341</xdr:row>
      <xdr:rowOff>0</xdr:rowOff>
    </xdr:from>
    <xdr:to>
      <xdr:col>1</xdr:col>
      <xdr:colOff>419100</xdr:colOff>
      <xdr:row>345</xdr:row>
      <xdr:rowOff>9525</xdr:rowOff>
    </xdr:to>
    <xdr:grpSp>
      <xdr:nvGrpSpPr>
        <xdr:cNvPr id="36592" name="Group 1024">
          <a:extLst>
            <a:ext uri="{FF2B5EF4-FFF2-40B4-BE49-F238E27FC236}">
              <a16:creationId xmlns:a16="http://schemas.microsoft.com/office/drawing/2014/main" id="{00000000-0008-0000-0000-0000F08E0000}"/>
            </a:ext>
          </a:extLst>
        </xdr:cNvPr>
        <xdr:cNvGrpSpPr>
          <a:grpSpLocks/>
        </xdr:cNvGrpSpPr>
      </xdr:nvGrpSpPr>
      <xdr:grpSpPr bwMode="auto">
        <a:xfrm>
          <a:off x="0" y="56864250"/>
          <a:ext cx="1219200" cy="657225"/>
          <a:chOff x="8730" y="4282"/>
          <a:chExt cx="2580" cy="2475"/>
        </a:xfrm>
      </xdr:grpSpPr>
      <xdr:sp macro="" textlink="">
        <xdr:nvSpPr>
          <xdr:cNvPr id="36600" name="AutoShape 1026">
            <a:extLst>
              <a:ext uri="{FF2B5EF4-FFF2-40B4-BE49-F238E27FC236}">
                <a16:creationId xmlns:a16="http://schemas.microsoft.com/office/drawing/2014/main" id="{00000000-0008-0000-0000-0000F88E0000}"/>
              </a:ext>
            </a:extLst>
          </xdr:cNvPr>
          <xdr:cNvSpPr>
            <a:spLocks noChangeArrowheads="1"/>
          </xdr:cNvSpPr>
        </xdr:nvSpPr>
        <xdr:spPr bwMode="auto">
          <a:xfrm>
            <a:off x="8730" y="4282"/>
            <a:ext cx="2580" cy="2475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36601" name="Picture 1025" descr="http://www.tex.su/assets/templates/tex/images/thumbnails/thumb_pu500.jpg">
            <a:extLst>
              <a:ext uri="{FF2B5EF4-FFF2-40B4-BE49-F238E27FC236}">
                <a16:creationId xmlns:a16="http://schemas.microsoft.com/office/drawing/2014/main" id="{00000000-0008-0000-0000-0000F98E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80" y="4357"/>
            <a:ext cx="2280" cy="2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0</xdr:colOff>
      <xdr:row>8</xdr:row>
      <xdr:rowOff>133350</xdr:rowOff>
    </xdr:from>
    <xdr:to>
      <xdr:col>1</xdr:col>
      <xdr:colOff>304800</xdr:colOff>
      <xdr:row>12</xdr:row>
      <xdr:rowOff>28575</xdr:rowOff>
    </xdr:to>
    <xdr:grpSp>
      <xdr:nvGrpSpPr>
        <xdr:cNvPr id="36593" name="Group 1024">
          <a:extLst>
            <a:ext uri="{FF2B5EF4-FFF2-40B4-BE49-F238E27FC236}">
              <a16:creationId xmlns:a16="http://schemas.microsoft.com/office/drawing/2014/main" id="{00000000-0008-0000-0000-0000F18E0000}"/>
            </a:ext>
          </a:extLst>
        </xdr:cNvPr>
        <xdr:cNvGrpSpPr>
          <a:grpSpLocks/>
        </xdr:cNvGrpSpPr>
      </xdr:nvGrpSpPr>
      <xdr:grpSpPr bwMode="auto">
        <a:xfrm>
          <a:off x="0" y="2000250"/>
          <a:ext cx="1104900" cy="542925"/>
          <a:chOff x="8730" y="4282"/>
          <a:chExt cx="2580" cy="2475"/>
        </a:xfrm>
      </xdr:grpSpPr>
      <xdr:sp macro="" textlink="">
        <xdr:nvSpPr>
          <xdr:cNvPr id="36598" name="AutoShape 1026">
            <a:extLst>
              <a:ext uri="{FF2B5EF4-FFF2-40B4-BE49-F238E27FC236}">
                <a16:creationId xmlns:a16="http://schemas.microsoft.com/office/drawing/2014/main" id="{00000000-0008-0000-0000-0000F68E0000}"/>
              </a:ext>
            </a:extLst>
          </xdr:cNvPr>
          <xdr:cNvSpPr>
            <a:spLocks noChangeArrowheads="1"/>
          </xdr:cNvSpPr>
        </xdr:nvSpPr>
        <xdr:spPr bwMode="auto">
          <a:xfrm>
            <a:off x="8730" y="4282"/>
            <a:ext cx="2580" cy="2475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36599" name="Picture 1025" descr="http://www.tex.su/assets/templates/tex/images/thumbnails/thumb_pu500.jpg">
            <a:extLst>
              <a:ext uri="{FF2B5EF4-FFF2-40B4-BE49-F238E27FC236}">
                <a16:creationId xmlns:a16="http://schemas.microsoft.com/office/drawing/2014/main" id="{00000000-0008-0000-0000-0000F78E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80" y="4357"/>
            <a:ext cx="2280" cy="2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19050</xdr:colOff>
      <xdr:row>276</xdr:row>
      <xdr:rowOff>9525</xdr:rowOff>
    </xdr:from>
    <xdr:to>
      <xdr:col>1</xdr:col>
      <xdr:colOff>247650</xdr:colOff>
      <xdr:row>280</xdr:row>
      <xdr:rowOff>0</xdr:rowOff>
    </xdr:to>
    <xdr:grpSp>
      <xdr:nvGrpSpPr>
        <xdr:cNvPr id="36595" name="Group 1024">
          <a:extLst>
            <a:ext uri="{FF2B5EF4-FFF2-40B4-BE49-F238E27FC236}">
              <a16:creationId xmlns:a16="http://schemas.microsoft.com/office/drawing/2014/main" id="{00000000-0008-0000-0000-0000F38E0000}"/>
            </a:ext>
          </a:extLst>
        </xdr:cNvPr>
        <xdr:cNvGrpSpPr>
          <a:grpSpLocks/>
        </xdr:cNvGrpSpPr>
      </xdr:nvGrpSpPr>
      <xdr:grpSpPr bwMode="auto">
        <a:xfrm>
          <a:off x="19050" y="46120050"/>
          <a:ext cx="1028700" cy="638175"/>
          <a:chOff x="8730" y="4282"/>
          <a:chExt cx="2580" cy="2475"/>
        </a:xfrm>
      </xdr:grpSpPr>
      <xdr:sp macro="" textlink="">
        <xdr:nvSpPr>
          <xdr:cNvPr id="36596" name="AutoShape 1026">
            <a:extLst>
              <a:ext uri="{FF2B5EF4-FFF2-40B4-BE49-F238E27FC236}">
                <a16:creationId xmlns:a16="http://schemas.microsoft.com/office/drawing/2014/main" id="{00000000-0008-0000-0000-0000F48E0000}"/>
              </a:ext>
            </a:extLst>
          </xdr:cNvPr>
          <xdr:cNvSpPr>
            <a:spLocks noChangeArrowheads="1"/>
          </xdr:cNvSpPr>
        </xdr:nvSpPr>
        <xdr:spPr bwMode="auto">
          <a:xfrm>
            <a:off x="8730" y="4282"/>
            <a:ext cx="2580" cy="2475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36597" name="Picture 1025" descr="http://www.tex.su/assets/templates/tex/images/thumbnails/thumb_pu500.jpg">
            <a:extLst>
              <a:ext uri="{FF2B5EF4-FFF2-40B4-BE49-F238E27FC236}">
                <a16:creationId xmlns:a16="http://schemas.microsoft.com/office/drawing/2014/main" id="{00000000-0008-0000-0000-0000F58E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80" y="4357"/>
            <a:ext cx="2280" cy="2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611717</xdr:colOff>
      <xdr:row>4</xdr:row>
      <xdr:rowOff>125941</xdr:rowOff>
    </xdr:to>
    <xdr:pic>
      <xdr:nvPicPr>
        <xdr:cNvPr id="34" name="Рисунок 1">
          <a:extLst>
            <a:ext uri="{FF2B5EF4-FFF2-40B4-BE49-F238E27FC236}">
              <a16:creationId xmlns:a16="http://schemas.microsoft.com/office/drawing/2014/main" id="{2A9EFB3B-B0AC-49EC-AC6D-63EE15CCF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69092" cy="964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85725</xdr:rowOff>
    </xdr:from>
    <xdr:to>
      <xdr:col>2</xdr:col>
      <xdr:colOff>9525</xdr:colOff>
      <xdr:row>14</xdr:row>
      <xdr:rowOff>9525</xdr:rowOff>
    </xdr:to>
    <xdr:pic>
      <xdr:nvPicPr>
        <xdr:cNvPr id="6768" name="Picture 1" descr="PVC-500-1">
          <a:extLst>
            <a:ext uri="{FF2B5EF4-FFF2-40B4-BE49-F238E27FC236}">
              <a16:creationId xmlns:a16="http://schemas.microsoft.com/office/drawing/2014/main" id="{00000000-0008-0000-0100-00007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0275"/>
          <a:ext cx="12287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45</xdr:row>
      <xdr:rowOff>38100</xdr:rowOff>
    </xdr:from>
    <xdr:to>
      <xdr:col>1</xdr:col>
      <xdr:colOff>438150</xdr:colOff>
      <xdr:row>49</xdr:row>
      <xdr:rowOff>38100</xdr:rowOff>
    </xdr:to>
    <xdr:pic>
      <xdr:nvPicPr>
        <xdr:cNvPr id="6769" name="Picture 1" descr="PVC-500-1">
          <a:extLst>
            <a:ext uri="{FF2B5EF4-FFF2-40B4-BE49-F238E27FC236}">
              <a16:creationId xmlns:a16="http://schemas.microsoft.com/office/drawing/2014/main" id="{00000000-0008-0000-0100-00007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72425"/>
          <a:ext cx="1047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30692</xdr:colOff>
      <xdr:row>4</xdr:row>
      <xdr:rowOff>125941</xdr:rowOff>
    </xdr:to>
    <xdr:pic>
      <xdr:nvPicPr>
        <xdr:cNvPr id="5" name="Рисунок 1">
          <a:extLst>
            <a:ext uri="{FF2B5EF4-FFF2-40B4-BE49-F238E27FC236}">
              <a16:creationId xmlns:a16="http://schemas.microsoft.com/office/drawing/2014/main" id="{022FC6D9-C89C-4CC2-A458-72809A58C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69092" cy="964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44</xdr:row>
      <xdr:rowOff>85725</xdr:rowOff>
    </xdr:from>
    <xdr:to>
      <xdr:col>2</xdr:col>
      <xdr:colOff>342900</xdr:colOff>
      <xdr:row>50</xdr:row>
      <xdr:rowOff>19050</xdr:rowOff>
    </xdr:to>
    <xdr:pic>
      <xdr:nvPicPr>
        <xdr:cNvPr id="36942" name="Picture 5" descr="F 600">
          <a:extLst>
            <a:ext uri="{FF2B5EF4-FFF2-40B4-BE49-F238E27FC236}">
              <a16:creationId xmlns:a16="http://schemas.microsoft.com/office/drawing/2014/main" id="{00000000-0008-0000-0200-00004E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81950"/>
          <a:ext cx="1600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9</xdr:row>
      <xdr:rowOff>38100</xdr:rowOff>
    </xdr:from>
    <xdr:to>
      <xdr:col>2</xdr:col>
      <xdr:colOff>419100</xdr:colOff>
      <xdr:row>14</xdr:row>
      <xdr:rowOff>152400</xdr:rowOff>
    </xdr:to>
    <xdr:pic>
      <xdr:nvPicPr>
        <xdr:cNvPr id="36943" name="Picture 4" descr="F 300">
          <a:extLst>
            <a:ext uri="{FF2B5EF4-FFF2-40B4-BE49-F238E27FC236}">
              <a16:creationId xmlns:a16="http://schemas.microsoft.com/office/drawing/2014/main" id="{00000000-0008-0000-0200-00004F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05025"/>
          <a:ext cx="16383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78</xdr:row>
      <xdr:rowOff>152400</xdr:rowOff>
    </xdr:from>
    <xdr:to>
      <xdr:col>2</xdr:col>
      <xdr:colOff>523875</xdr:colOff>
      <xdr:row>85</xdr:row>
      <xdr:rowOff>85725</xdr:rowOff>
    </xdr:to>
    <xdr:pic>
      <xdr:nvPicPr>
        <xdr:cNvPr id="36944" name="Picture 6" descr="IMG_4585">
          <a:extLst>
            <a:ext uri="{FF2B5EF4-FFF2-40B4-BE49-F238E27FC236}">
              <a16:creationId xmlns:a16="http://schemas.microsoft.com/office/drawing/2014/main" id="{00000000-0008-0000-0200-000050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3563600"/>
          <a:ext cx="17621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112</xdr:row>
      <xdr:rowOff>38100</xdr:rowOff>
    </xdr:from>
    <xdr:to>
      <xdr:col>3</xdr:col>
      <xdr:colOff>0</xdr:colOff>
      <xdr:row>118</xdr:row>
      <xdr:rowOff>152400</xdr:rowOff>
    </xdr:to>
    <xdr:pic>
      <xdr:nvPicPr>
        <xdr:cNvPr id="36945" name="Picture 7" descr="IMG_4658">
          <a:extLst>
            <a:ext uri="{FF2B5EF4-FFF2-40B4-BE49-F238E27FC236}">
              <a16:creationId xmlns:a16="http://schemas.microsoft.com/office/drawing/2014/main" id="{00000000-0008-0000-0200-000051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54750"/>
          <a:ext cx="18669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602192</xdr:colOff>
      <xdr:row>4</xdr:row>
      <xdr:rowOff>125941</xdr:rowOff>
    </xdr:to>
    <xdr:pic>
      <xdr:nvPicPr>
        <xdr:cNvPr id="7" name="Рисунок 1">
          <a:extLst>
            <a:ext uri="{FF2B5EF4-FFF2-40B4-BE49-F238E27FC236}">
              <a16:creationId xmlns:a16="http://schemas.microsoft.com/office/drawing/2014/main" id="{919188C1-7695-41F2-AE24-5DFC87135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69092" cy="964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19050</xdr:rowOff>
    </xdr:from>
    <xdr:to>
      <xdr:col>2</xdr:col>
      <xdr:colOff>600075</xdr:colOff>
      <xdr:row>15</xdr:row>
      <xdr:rowOff>19050</xdr:rowOff>
    </xdr:to>
    <xdr:pic>
      <xdr:nvPicPr>
        <xdr:cNvPr id="8837" name="Picture 3" descr="IMG_4700">
          <a:extLst>
            <a:ext uri="{FF2B5EF4-FFF2-40B4-BE49-F238E27FC236}">
              <a16:creationId xmlns:a16="http://schemas.microsoft.com/office/drawing/2014/main" id="{00000000-0008-0000-0300-000085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7400"/>
          <a:ext cx="18192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37</xdr:row>
      <xdr:rowOff>47625</xdr:rowOff>
    </xdr:from>
    <xdr:to>
      <xdr:col>2</xdr:col>
      <xdr:colOff>561975</xdr:colOff>
      <xdr:row>43</xdr:row>
      <xdr:rowOff>47625</xdr:rowOff>
    </xdr:to>
    <xdr:pic>
      <xdr:nvPicPr>
        <xdr:cNvPr id="8838" name="Picture 3" descr="IMG_4700">
          <a:extLst>
            <a:ext uri="{FF2B5EF4-FFF2-40B4-BE49-F238E27FC236}">
              <a16:creationId xmlns:a16="http://schemas.microsoft.com/office/drawing/2014/main" id="{00000000-0008-0000-0300-000086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1781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63</xdr:row>
      <xdr:rowOff>9525</xdr:rowOff>
    </xdr:from>
    <xdr:to>
      <xdr:col>2</xdr:col>
      <xdr:colOff>571500</xdr:colOff>
      <xdr:row>68</xdr:row>
      <xdr:rowOff>76200</xdr:rowOff>
    </xdr:to>
    <xdr:pic>
      <xdr:nvPicPr>
        <xdr:cNvPr id="8840" name="Picture 3" descr="IMG_4700">
          <a:extLst>
            <a:ext uri="{FF2B5EF4-FFF2-40B4-BE49-F238E27FC236}">
              <a16:creationId xmlns:a16="http://schemas.microsoft.com/office/drawing/2014/main" id="{00000000-0008-0000-0300-000088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153775"/>
          <a:ext cx="17240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30692</xdr:colOff>
      <xdr:row>4</xdr:row>
      <xdr:rowOff>125941</xdr:rowOff>
    </xdr:to>
    <xdr:pic>
      <xdr:nvPicPr>
        <xdr:cNvPr id="6" name="Рисунок 1">
          <a:extLst>
            <a:ext uri="{FF2B5EF4-FFF2-40B4-BE49-F238E27FC236}">
              <a16:creationId xmlns:a16="http://schemas.microsoft.com/office/drawing/2014/main" id="{2761F554-E447-4DDD-AB4D-D02C8EB1E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69092" cy="964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9</xdr:row>
      <xdr:rowOff>142875</xdr:rowOff>
    </xdr:from>
    <xdr:to>
      <xdr:col>2</xdr:col>
      <xdr:colOff>590550</xdr:colOff>
      <xdr:row>14</xdr:row>
      <xdr:rowOff>133351</xdr:rowOff>
    </xdr:to>
    <xdr:pic>
      <xdr:nvPicPr>
        <xdr:cNvPr id="5425" name="Рисунок 4" descr="TEX POF 6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3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114550"/>
          <a:ext cx="17240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30692</xdr:colOff>
      <xdr:row>4</xdr:row>
      <xdr:rowOff>125941</xdr:rowOff>
    </xdr:to>
    <xdr:pic>
      <xdr:nvPicPr>
        <xdr:cNvPr id="4" name="Рисунок 1">
          <a:extLst>
            <a:ext uri="{FF2B5EF4-FFF2-40B4-BE49-F238E27FC236}">
              <a16:creationId xmlns:a16="http://schemas.microsoft.com/office/drawing/2014/main" id="{2206FF62-F833-4B09-A6A9-9B9D02C9A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69092" cy="964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2</xdr:col>
      <xdr:colOff>247650</xdr:colOff>
      <xdr:row>43</xdr:row>
      <xdr:rowOff>47625</xdr:rowOff>
    </xdr:to>
    <xdr:pic>
      <xdr:nvPicPr>
        <xdr:cNvPr id="9698" name="Рисунок 4" descr="TEX CL VINI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E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10400"/>
          <a:ext cx="14668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</xdr:row>
      <xdr:rowOff>57150</xdr:rowOff>
    </xdr:from>
    <xdr:to>
      <xdr:col>2</xdr:col>
      <xdr:colOff>276225</xdr:colOff>
      <xdr:row>12</xdr:row>
      <xdr:rowOff>114300</xdr:rowOff>
    </xdr:to>
    <xdr:pic>
      <xdr:nvPicPr>
        <xdr:cNvPr id="9700" name="Рисунок 1" descr="TEX CL SILICO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E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6925"/>
          <a:ext cx="14954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640292</xdr:colOff>
      <xdr:row>4</xdr:row>
      <xdr:rowOff>125941</xdr:rowOff>
    </xdr:to>
    <xdr:pic>
      <xdr:nvPicPr>
        <xdr:cNvPr id="5" name="Рисунок 1">
          <a:extLst>
            <a:ext uri="{FF2B5EF4-FFF2-40B4-BE49-F238E27FC236}">
              <a16:creationId xmlns:a16="http://schemas.microsoft.com/office/drawing/2014/main" id="{DA974669-5E81-4269-A250-86F808FF7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69092" cy="964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</xdr:col>
      <xdr:colOff>361950</xdr:colOff>
      <xdr:row>7</xdr:row>
      <xdr:rowOff>228600</xdr:rowOff>
    </xdr:to>
    <xdr:pic>
      <xdr:nvPicPr>
        <xdr:cNvPr id="2" name="Рисунок 7" descr="Tex PVC 50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7FEDA6-F4A9-4C5B-9659-DCA5313E8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6350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24</xdr:row>
      <xdr:rowOff>9525</xdr:rowOff>
    </xdr:from>
    <xdr:to>
      <xdr:col>2</xdr:col>
      <xdr:colOff>9525</xdr:colOff>
      <xdr:row>26</xdr:row>
      <xdr:rowOff>133350</xdr:rowOff>
    </xdr:to>
    <xdr:pic>
      <xdr:nvPicPr>
        <xdr:cNvPr id="3" name="Рисунок 1" descr="Tex  S5L/Cl-W">
          <a:extLst>
            <a:ext uri="{FF2B5EF4-FFF2-40B4-BE49-F238E27FC236}">
              <a16:creationId xmlns:a16="http://schemas.microsoft.com/office/drawing/2014/main" id="{8A895D06-C715-4D5A-973F-99D9228FF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9625"/>
          <a:ext cx="18383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41</xdr:row>
      <xdr:rowOff>19050</xdr:rowOff>
    </xdr:from>
    <xdr:to>
      <xdr:col>2</xdr:col>
      <xdr:colOff>19050</xdr:colOff>
      <xdr:row>43</xdr:row>
      <xdr:rowOff>133350</xdr:rowOff>
    </xdr:to>
    <xdr:pic>
      <xdr:nvPicPr>
        <xdr:cNvPr id="4" name="Рисунок 4" descr="Tex S10M/Cl-W">
          <a:extLst>
            <a:ext uri="{FF2B5EF4-FFF2-40B4-BE49-F238E27FC236}">
              <a16:creationId xmlns:a16="http://schemas.microsoft.com/office/drawing/2014/main" id="{EF9E10EA-C325-48FB-9A7F-CCAF7264B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7934325"/>
          <a:ext cx="1828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257175</xdr:rowOff>
    </xdr:from>
    <xdr:to>
      <xdr:col>1</xdr:col>
      <xdr:colOff>723900</xdr:colOff>
      <xdr:row>96</xdr:row>
      <xdr:rowOff>76200</xdr:rowOff>
    </xdr:to>
    <xdr:pic>
      <xdr:nvPicPr>
        <xdr:cNvPr id="5" name="Рисунок 9" descr="Tex PVC S40H">
          <a:extLst>
            <a:ext uri="{FF2B5EF4-FFF2-40B4-BE49-F238E27FC236}">
              <a16:creationId xmlns:a16="http://schemas.microsoft.com/office/drawing/2014/main" id="{3B9EE02A-8968-4A44-A5D5-24BF7B710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64200"/>
          <a:ext cx="1581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110</xdr:row>
      <xdr:rowOff>47625</xdr:rowOff>
    </xdr:from>
    <xdr:to>
      <xdr:col>1</xdr:col>
      <xdr:colOff>704850</xdr:colOff>
      <xdr:row>113</xdr:row>
      <xdr:rowOff>171450</xdr:rowOff>
    </xdr:to>
    <xdr:pic>
      <xdr:nvPicPr>
        <xdr:cNvPr id="6" name="Рисунок 7" descr="Tex PVC/PU S10L">
          <a:extLst>
            <a:ext uri="{FF2B5EF4-FFF2-40B4-BE49-F238E27FC236}">
              <a16:creationId xmlns:a16="http://schemas.microsoft.com/office/drawing/2014/main" id="{846F8D1F-74CE-4576-BF12-78086F483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1745575"/>
          <a:ext cx="15430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126</xdr:row>
      <xdr:rowOff>0</xdr:rowOff>
    </xdr:from>
    <xdr:to>
      <xdr:col>1</xdr:col>
      <xdr:colOff>733425</xdr:colOff>
      <xdr:row>129</xdr:row>
      <xdr:rowOff>0</xdr:rowOff>
    </xdr:to>
    <xdr:pic>
      <xdr:nvPicPr>
        <xdr:cNvPr id="7" name="Рисунок 10" descr="Tex PVC/PU S40H">
          <a:extLst>
            <a:ext uri="{FF2B5EF4-FFF2-40B4-BE49-F238E27FC236}">
              <a16:creationId xmlns:a16="http://schemas.microsoft.com/office/drawing/2014/main" id="{CCC42450-57B7-4718-B313-72E3A5010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4841200"/>
          <a:ext cx="15716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609600</xdr:colOff>
      <xdr:row>62</xdr:row>
      <xdr:rowOff>47625</xdr:rowOff>
    </xdr:to>
    <xdr:pic>
      <xdr:nvPicPr>
        <xdr:cNvPr id="8" name="Рисунок 8" descr="Tex PVC S10H">
          <a:extLst>
            <a:ext uri="{FF2B5EF4-FFF2-40B4-BE49-F238E27FC236}">
              <a16:creationId xmlns:a16="http://schemas.microsoft.com/office/drawing/2014/main" id="{65994D10-A428-4D19-93CE-3043AB444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53850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266700</xdr:rowOff>
    </xdr:from>
    <xdr:to>
      <xdr:col>1</xdr:col>
      <xdr:colOff>361950</xdr:colOff>
      <xdr:row>156</xdr:row>
      <xdr:rowOff>190500</xdr:rowOff>
    </xdr:to>
    <xdr:pic>
      <xdr:nvPicPr>
        <xdr:cNvPr id="9" name="Рисунок 5" descr="Нить бензин.jpg">
          <a:extLst>
            <a:ext uri="{FF2B5EF4-FFF2-40B4-BE49-F238E27FC236}">
              <a16:creationId xmlns:a16="http://schemas.microsoft.com/office/drawing/2014/main" id="{1CFA6015-52ED-4474-AA7F-5B8CBAAB7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660975"/>
          <a:ext cx="1219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209550</xdr:rowOff>
    </xdr:from>
    <xdr:to>
      <xdr:col>1</xdr:col>
      <xdr:colOff>361950</xdr:colOff>
      <xdr:row>176</xdr:row>
      <xdr:rowOff>152400</xdr:rowOff>
    </xdr:to>
    <xdr:pic>
      <xdr:nvPicPr>
        <xdr:cNvPr id="10" name="Рисунок 4">
          <a:extLst>
            <a:ext uri="{FF2B5EF4-FFF2-40B4-BE49-F238E27FC236}">
              <a16:creationId xmlns:a16="http://schemas.microsoft.com/office/drawing/2014/main" id="{FCA1CF49-8DD9-4349-8D48-4117F3810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56725"/>
          <a:ext cx="1219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196</xdr:row>
      <xdr:rowOff>190500</xdr:rowOff>
    </xdr:from>
    <xdr:to>
      <xdr:col>1</xdr:col>
      <xdr:colOff>457200</xdr:colOff>
      <xdr:row>199</xdr:row>
      <xdr:rowOff>161925</xdr:rowOff>
    </xdr:to>
    <xdr:pic>
      <xdr:nvPicPr>
        <xdr:cNvPr id="11" name="Рисунок 4" descr="Трубка фото.jpg">
          <a:extLst>
            <a:ext uri="{FF2B5EF4-FFF2-40B4-BE49-F238E27FC236}">
              <a16:creationId xmlns:a16="http://schemas.microsoft.com/office/drawing/2014/main" id="{68C81B5A-4A48-4CB4-BCDF-F7A9017E0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9309675"/>
          <a:ext cx="12382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203</xdr:row>
      <xdr:rowOff>9525</xdr:rowOff>
    </xdr:from>
    <xdr:to>
      <xdr:col>1</xdr:col>
      <xdr:colOff>314325</xdr:colOff>
      <xdr:row>204</xdr:row>
      <xdr:rowOff>201083</xdr:rowOff>
    </xdr:to>
    <xdr:pic>
      <xdr:nvPicPr>
        <xdr:cNvPr id="12" name="Рисунок 13" descr="tex-flex-pu.jpg">
          <a:extLst>
            <a:ext uri="{FF2B5EF4-FFF2-40B4-BE49-F238E27FC236}">
              <a16:creationId xmlns:a16="http://schemas.microsoft.com/office/drawing/2014/main" id="{74F83573-4D95-4A84-915D-126911423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824150"/>
          <a:ext cx="1171575" cy="620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223</xdr:row>
      <xdr:rowOff>38100</xdr:rowOff>
    </xdr:from>
    <xdr:to>
      <xdr:col>1</xdr:col>
      <xdr:colOff>714375</xdr:colOff>
      <xdr:row>225</xdr:row>
      <xdr:rowOff>0</xdr:rowOff>
    </xdr:to>
    <xdr:pic>
      <xdr:nvPicPr>
        <xdr:cNvPr id="13" name="Рисунок 15" descr="TEX FLEX PVC">
          <a:extLst>
            <a:ext uri="{FF2B5EF4-FFF2-40B4-BE49-F238E27FC236}">
              <a16:creationId xmlns:a16="http://schemas.microsoft.com/office/drawing/2014/main" id="{5E9A1E26-3EE0-4877-B022-907BFC83C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5119925"/>
          <a:ext cx="1457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140</xdr:row>
      <xdr:rowOff>28575</xdr:rowOff>
    </xdr:from>
    <xdr:to>
      <xdr:col>1</xdr:col>
      <xdr:colOff>504825</xdr:colOff>
      <xdr:row>143</xdr:row>
      <xdr:rowOff>123825</xdr:rowOff>
    </xdr:to>
    <xdr:pic>
      <xdr:nvPicPr>
        <xdr:cNvPr id="14" name="Рисунок 16" descr="https://tdpts.ru/wp-content/uploads/2015/02/n-fuel.jpg">
          <a:extLst>
            <a:ext uri="{FF2B5EF4-FFF2-40B4-BE49-F238E27FC236}">
              <a16:creationId xmlns:a16="http://schemas.microsoft.com/office/drawing/2014/main" id="{B6EA6810-4906-4A2C-A283-96028689B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7641550"/>
          <a:ext cx="1352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695325</xdr:colOff>
      <xdr:row>80</xdr:row>
      <xdr:rowOff>171450</xdr:rowOff>
    </xdr:to>
    <xdr:pic>
      <xdr:nvPicPr>
        <xdr:cNvPr id="15" name="Рисунок 9" descr="Tex PVC S40H">
          <a:extLst>
            <a:ext uri="{FF2B5EF4-FFF2-40B4-BE49-F238E27FC236}">
              <a16:creationId xmlns:a16="http://schemas.microsoft.com/office/drawing/2014/main" id="{DFCE428D-1F50-4913-B6D4-91EBCC110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59050"/>
          <a:ext cx="15525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31750</xdr:colOff>
      <xdr:row>211</xdr:row>
      <xdr:rowOff>157692</xdr:rowOff>
    </xdr:from>
    <xdr:ext cx="1171575" cy="643467"/>
    <xdr:pic>
      <xdr:nvPicPr>
        <xdr:cNvPr id="16" name="Рисунок 13" descr="tex-flex-pu.jpg">
          <a:extLst>
            <a:ext uri="{FF2B5EF4-FFF2-40B4-BE49-F238E27FC236}">
              <a16:creationId xmlns:a16="http://schemas.microsoft.com/office/drawing/2014/main" id="{29199543-4412-40A3-BB45-871DD34EC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42896367"/>
          <a:ext cx="1171575" cy="643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3</xdr:col>
      <xdr:colOff>30692</xdr:colOff>
      <xdr:row>4</xdr:row>
      <xdr:rowOff>125941</xdr:rowOff>
    </xdr:to>
    <xdr:pic>
      <xdr:nvPicPr>
        <xdr:cNvPr id="19" name="Рисунок 1">
          <a:extLst>
            <a:ext uri="{FF2B5EF4-FFF2-40B4-BE49-F238E27FC236}">
              <a16:creationId xmlns:a16="http://schemas.microsoft.com/office/drawing/2014/main" id="{FF15AC24-6BA3-405C-8FCB-4CE713A25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69092" cy="964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ex@tex.s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tex@tex.su" TargetMode="External"/><Relationship Id="rId1" Type="http://schemas.openxmlformats.org/officeDocument/2006/relationships/hyperlink" Target="http://www.tex.s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tex@tex.su" TargetMode="External"/><Relationship Id="rId1" Type="http://schemas.openxmlformats.org/officeDocument/2006/relationships/hyperlink" Target="http://www.tex.su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tex@tex.su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tex@tex.s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tex@tex.s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tex@tex.s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74"/>
  <sheetViews>
    <sheetView topLeftCell="A4" zoomScaleNormal="100" workbookViewId="0">
      <selection activeCell="J9" sqref="J9"/>
    </sheetView>
  </sheetViews>
  <sheetFormatPr defaultColWidth="9.140625" defaultRowHeight="12"/>
  <cols>
    <col min="1" max="1" width="12" style="1" customWidth="1"/>
    <col min="2" max="2" width="9.140625" style="1" customWidth="1"/>
    <col min="3" max="3" width="6.7109375" style="7" customWidth="1"/>
    <col min="4" max="4" width="13.7109375" style="2" customWidth="1"/>
    <col min="5" max="5" width="9.5703125" style="1" customWidth="1"/>
    <col min="6" max="6" width="14.7109375" style="2" customWidth="1"/>
    <col min="7" max="7" width="18.5703125" style="6" customWidth="1"/>
    <col min="8" max="8" width="19.7109375" style="59" customWidth="1"/>
    <col min="9" max="9" width="15.140625" style="1" customWidth="1"/>
    <col min="10" max="10" width="13.5703125" style="1" customWidth="1"/>
    <col min="11" max="11" width="13.7109375" style="1" customWidth="1"/>
    <col min="12" max="12" width="15.28515625" style="1" customWidth="1"/>
    <col min="13" max="16" width="9.140625" style="1"/>
    <col min="17" max="17" width="14.5703125" style="1" customWidth="1"/>
    <col min="18" max="16384" width="9.140625" style="1"/>
  </cols>
  <sheetData>
    <row r="1" spans="1:13" ht="17.100000000000001" customHeight="1">
      <c r="F1" s="1"/>
      <c r="G1" s="1"/>
      <c r="H1" s="130" t="s">
        <v>28</v>
      </c>
      <c r="I1"/>
      <c r="J1"/>
    </row>
    <row r="2" spans="1:13" ht="17.100000000000001" customHeight="1">
      <c r="F2" s="1"/>
      <c r="G2" s="1"/>
      <c r="H2" s="130" t="s">
        <v>1034</v>
      </c>
      <c r="I2"/>
      <c r="J2"/>
    </row>
    <row r="3" spans="1:13" ht="17.100000000000001" customHeight="1">
      <c r="F3" s="1"/>
      <c r="G3" s="1"/>
      <c r="H3" s="282" t="s">
        <v>1035</v>
      </c>
      <c r="I3" s="131" t="s">
        <v>1036</v>
      </c>
      <c r="J3"/>
    </row>
    <row r="4" spans="1:13" ht="17.100000000000001" customHeight="1">
      <c r="F4" s="1"/>
      <c r="G4" s="1"/>
      <c r="H4" s="282" t="s">
        <v>1037</v>
      </c>
      <c r="I4" s="131" t="s">
        <v>14</v>
      </c>
      <c r="J4"/>
    </row>
    <row r="5" spans="1:13" ht="19.5" customHeight="1">
      <c r="F5" s="30"/>
      <c r="G5" s="1"/>
      <c r="H5" s="327" t="s">
        <v>1038</v>
      </c>
    </row>
    <row r="6" spans="1:13" ht="24" customHeight="1">
      <c r="A6" s="44" t="s">
        <v>735</v>
      </c>
    </row>
    <row r="7" spans="1:13" ht="12" customHeight="1" thickBot="1"/>
    <row r="8" spans="1:13" ht="25.5" customHeight="1" thickBot="1">
      <c r="A8" s="53" t="s">
        <v>4</v>
      </c>
      <c r="B8" s="54"/>
      <c r="C8" s="92"/>
      <c r="D8" s="92"/>
      <c r="E8" s="49"/>
      <c r="F8" s="49"/>
      <c r="G8" s="50"/>
      <c r="H8" s="51" t="s">
        <v>1</v>
      </c>
      <c r="I8" s="3" t="s">
        <v>3</v>
      </c>
      <c r="J8" s="4" t="s">
        <v>0</v>
      </c>
      <c r="K8" s="5" t="s">
        <v>2</v>
      </c>
      <c r="L8" s="19"/>
      <c r="M8" s="6"/>
    </row>
    <row r="9" spans="1:13" s="61" customFormat="1" ht="12.75" customHeight="1">
      <c r="C9" s="332" t="s">
        <v>5</v>
      </c>
      <c r="D9" s="332"/>
      <c r="E9" s="332"/>
      <c r="F9" s="332"/>
      <c r="G9" s="333"/>
      <c r="H9" s="62" t="s">
        <v>60</v>
      </c>
      <c r="I9" s="132">
        <v>351</v>
      </c>
      <c r="J9" s="328"/>
      <c r="K9" s="65">
        <f>I9*(1-J9)</f>
        <v>351</v>
      </c>
      <c r="L9" s="297"/>
      <c r="M9" s="14"/>
    </row>
    <row r="10" spans="1:13" s="61" customFormat="1" ht="12.75" customHeight="1">
      <c r="C10" s="332"/>
      <c r="D10" s="332"/>
      <c r="E10" s="332"/>
      <c r="F10" s="332"/>
      <c r="G10" s="333"/>
      <c r="H10" s="62" t="s">
        <v>61</v>
      </c>
      <c r="I10" s="132">
        <v>357</v>
      </c>
      <c r="J10" s="328"/>
      <c r="K10" s="65">
        <f t="shared" ref="K10:K36" si="0">I10*(1-J10)</f>
        <v>357</v>
      </c>
      <c r="L10" s="297"/>
      <c r="M10" s="14"/>
    </row>
    <row r="11" spans="1:13" s="61" customFormat="1" ht="12.75" customHeight="1">
      <c r="C11" s="332"/>
      <c r="D11" s="332"/>
      <c r="E11" s="332"/>
      <c r="F11" s="332"/>
      <c r="G11" s="333"/>
      <c r="H11" s="62" t="s">
        <v>62</v>
      </c>
      <c r="I11" s="132">
        <v>359</v>
      </c>
      <c r="J11" s="328"/>
      <c r="K11" s="65">
        <f t="shared" si="0"/>
        <v>359</v>
      </c>
      <c r="L11" s="297"/>
      <c r="M11" s="14"/>
    </row>
    <row r="12" spans="1:13" s="61" customFormat="1" ht="12.75" customHeight="1">
      <c r="C12" s="332"/>
      <c r="D12" s="332"/>
      <c r="E12" s="332"/>
      <c r="F12" s="332"/>
      <c r="G12" s="333"/>
      <c r="H12" s="62" t="s">
        <v>63</v>
      </c>
      <c r="I12" s="132">
        <v>428</v>
      </c>
      <c r="J12" s="328"/>
      <c r="K12" s="65">
        <f t="shared" si="0"/>
        <v>428</v>
      </c>
      <c r="L12" s="297"/>
      <c r="M12" s="14"/>
    </row>
    <row r="13" spans="1:13" s="61" customFormat="1" ht="12.75" customHeight="1">
      <c r="C13" s="66"/>
      <c r="D13" s="67"/>
      <c r="F13" s="68"/>
      <c r="G13" s="69"/>
      <c r="H13" s="62" t="s">
        <v>64</v>
      </c>
      <c r="I13" s="132">
        <v>507</v>
      </c>
      <c r="J13" s="328"/>
      <c r="K13" s="65">
        <f t="shared" si="0"/>
        <v>507</v>
      </c>
      <c r="L13" s="297"/>
      <c r="M13" s="14"/>
    </row>
    <row r="14" spans="1:13" s="61" customFormat="1" ht="12.75" customHeight="1">
      <c r="A14" s="332" t="s">
        <v>169</v>
      </c>
      <c r="B14" s="332"/>
      <c r="C14" s="332"/>
      <c r="D14" s="332"/>
      <c r="E14" s="332"/>
      <c r="F14" s="332"/>
      <c r="G14" s="333"/>
      <c r="H14" s="62" t="s">
        <v>65</v>
      </c>
      <c r="I14" s="132">
        <v>548</v>
      </c>
      <c r="J14" s="328"/>
      <c r="K14" s="65">
        <f t="shared" si="0"/>
        <v>548</v>
      </c>
      <c r="L14" s="297"/>
      <c r="M14" s="14"/>
    </row>
    <row r="15" spans="1:13" s="61" customFormat="1" ht="12.75" customHeight="1">
      <c r="A15" s="332"/>
      <c r="B15" s="332"/>
      <c r="C15" s="332"/>
      <c r="D15" s="332"/>
      <c r="E15" s="332"/>
      <c r="F15" s="332"/>
      <c r="G15" s="333"/>
      <c r="H15" s="62" t="s">
        <v>66</v>
      </c>
      <c r="I15" s="132">
        <v>563</v>
      </c>
      <c r="J15" s="328"/>
      <c r="K15" s="65">
        <f t="shared" si="0"/>
        <v>563</v>
      </c>
      <c r="L15" s="297"/>
      <c r="M15" s="14"/>
    </row>
    <row r="16" spans="1:13" s="61" customFormat="1" ht="12.75" customHeight="1">
      <c r="A16" s="332"/>
      <c r="B16" s="332"/>
      <c r="C16" s="332"/>
      <c r="D16" s="332"/>
      <c r="E16" s="332"/>
      <c r="F16" s="332"/>
      <c r="G16" s="333"/>
      <c r="H16" s="62" t="s">
        <v>67</v>
      </c>
      <c r="I16" s="132">
        <v>608</v>
      </c>
      <c r="J16" s="328"/>
      <c r="K16" s="65">
        <f t="shared" si="0"/>
        <v>608</v>
      </c>
      <c r="L16" s="297"/>
      <c r="M16" s="14"/>
    </row>
    <row r="17" spans="1:13" s="61" customFormat="1" ht="12.75" customHeight="1">
      <c r="A17" s="332"/>
      <c r="B17" s="332"/>
      <c r="C17" s="332"/>
      <c r="D17" s="332"/>
      <c r="E17" s="332"/>
      <c r="F17" s="332"/>
      <c r="G17" s="333"/>
      <c r="H17" s="62" t="s">
        <v>68</v>
      </c>
      <c r="I17" s="132">
        <v>684</v>
      </c>
      <c r="J17" s="328"/>
      <c r="K17" s="65">
        <f t="shared" si="0"/>
        <v>684</v>
      </c>
      <c r="L17" s="297"/>
      <c r="M17" s="14"/>
    </row>
    <row r="18" spans="1:13" s="61" customFormat="1" ht="12.75" customHeight="1">
      <c r="A18" s="332" t="s">
        <v>170</v>
      </c>
      <c r="B18" s="332"/>
      <c r="C18" s="332"/>
      <c r="D18" s="332"/>
      <c r="E18" s="332"/>
      <c r="F18" s="332"/>
      <c r="G18" s="333"/>
      <c r="H18" s="62" t="s">
        <v>69</v>
      </c>
      <c r="I18" s="132">
        <v>774</v>
      </c>
      <c r="J18" s="328"/>
      <c r="K18" s="65">
        <f t="shared" si="0"/>
        <v>774</v>
      </c>
      <c r="L18" s="297"/>
      <c r="M18" s="14"/>
    </row>
    <row r="19" spans="1:13" s="61" customFormat="1" ht="12.75" customHeight="1">
      <c r="A19" s="332"/>
      <c r="B19" s="332"/>
      <c r="C19" s="332"/>
      <c r="D19" s="332"/>
      <c r="E19" s="332"/>
      <c r="F19" s="332"/>
      <c r="G19" s="333"/>
      <c r="H19" s="62" t="s">
        <v>70</v>
      </c>
      <c r="I19" s="132">
        <v>813</v>
      </c>
      <c r="J19" s="328"/>
      <c r="K19" s="65">
        <f t="shared" si="0"/>
        <v>813</v>
      </c>
      <c r="L19" s="297"/>
      <c r="M19" s="14"/>
    </row>
    <row r="20" spans="1:13" s="61" customFormat="1" ht="12.75" customHeight="1">
      <c r="A20" s="332"/>
      <c r="B20" s="332"/>
      <c r="C20" s="332"/>
      <c r="D20" s="332"/>
      <c r="E20" s="332"/>
      <c r="F20" s="332"/>
      <c r="G20" s="333"/>
      <c r="H20" s="62" t="s">
        <v>71</v>
      </c>
      <c r="I20" s="132">
        <v>857</v>
      </c>
      <c r="J20" s="328"/>
      <c r="K20" s="65">
        <f t="shared" si="0"/>
        <v>857</v>
      </c>
      <c r="L20" s="297"/>
      <c r="M20" s="14"/>
    </row>
    <row r="21" spans="1:13" s="61" customFormat="1" ht="12.75" customHeight="1">
      <c r="A21" s="332"/>
      <c r="B21" s="332"/>
      <c r="C21" s="332"/>
      <c r="D21" s="332"/>
      <c r="E21" s="332"/>
      <c r="F21" s="332"/>
      <c r="G21" s="333"/>
      <c r="H21" s="62" t="s">
        <v>72</v>
      </c>
      <c r="I21" s="132">
        <v>944</v>
      </c>
      <c r="J21" s="328"/>
      <c r="K21" s="65">
        <f t="shared" si="0"/>
        <v>944</v>
      </c>
      <c r="L21" s="297"/>
      <c r="M21" s="14"/>
    </row>
    <row r="22" spans="1:13" s="61" customFormat="1" ht="12.75" customHeight="1">
      <c r="A22" s="332" t="s">
        <v>177</v>
      </c>
      <c r="B22" s="332"/>
      <c r="C22" s="332"/>
      <c r="D22" s="332"/>
      <c r="E22" s="332"/>
      <c r="F22" s="332"/>
      <c r="G22" s="333"/>
      <c r="H22" s="62" t="s">
        <v>73</v>
      </c>
      <c r="I22" s="132">
        <v>999</v>
      </c>
      <c r="J22" s="328"/>
      <c r="K22" s="65">
        <f t="shared" si="0"/>
        <v>999</v>
      </c>
      <c r="L22" s="297"/>
      <c r="M22" s="14"/>
    </row>
    <row r="23" spans="1:13" s="61" customFormat="1" ht="12.75" customHeight="1">
      <c r="A23" s="332"/>
      <c r="B23" s="332"/>
      <c r="C23" s="332"/>
      <c r="D23" s="332"/>
      <c r="E23" s="332"/>
      <c r="F23" s="332"/>
      <c r="G23" s="333"/>
      <c r="H23" s="62" t="s">
        <v>74</v>
      </c>
      <c r="I23" s="132">
        <v>1028</v>
      </c>
      <c r="J23" s="328"/>
      <c r="K23" s="65">
        <f t="shared" si="0"/>
        <v>1028</v>
      </c>
      <c r="L23" s="297"/>
      <c r="M23" s="14"/>
    </row>
    <row r="24" spans="1:13" s="61" customFormat="1" ht="12.75" customHeight="1">
      <c r="A24" s="332"/>
      <c r="B24" s="332"/>
      <c r="C24" s="332"/>
      <c r="D24" s="332"/>
      <c r="E24" s="332"/>
      <c r="F24" s="332"/>
      <c r="G24" s="333"/>
      <c r="H24" s="62" t="s">
        <v>75</v>
      </c>
      <c r="I24" s="132">
        <v>1061</v>
      </c>
      <c r="J24" s="328"/>
      <c r="K24" s="65">
        <f t="shared" si="0"/>
        <v>1061</v>
      </c>
      <c r="L24" s="297"/>
      <c r="M24" s="14"/>
    </row>
    <row r="25" spans="1:13" s="61" customFormat="1" ht="12.75" customHeight="1">
      <c r="A25" s="332"/>
      <c r="B25" s="332"/>
      <c r="C25" s="332"/>
      <c r="D25" s="332"/>
      <c r="E25" s="332"/>
      <c r="F25" s="332"/>
      <c r="G25" s="333"/>
      <c r="H25" s="62" t="s">
        <v>76</v>
      </c>
      <c r="I25" s="132">
        <v>1157</v>
      </c>
      <c r="J25" s="328"/>
      <c r="K25" s="65">
        <f t="shared" si="0"/>
        <v>1157</v>
      </c>
      <c r="L25" s="297"/>
      <c r="M25" s="14"/>
    </row>
    <row r="26" spans="1:13" s="61" customFormat="1" ht="12.75" customHeight="1">
      <c r="A26" s="332"/>
      <c r="B26" s="332"/>
      <c r="C26" s="332"/>
      <c r="D26" s="332"/>
      <c r="E26" s="332"/>
      <c r="F26" s="332"/>
      <c r="G26" s="333"/>
      <c r="H26" s="62" t="s">
        <v>77</v>
      </c>
      <c r="I26" s="132">
        <v>1258</v>
      </c>
      <c r="J26" s="328"/>
      <c r="K26" s="65">
        <f t="shared" si="0"/>
        <v>1258</v>
      </c>
      <c r="L26" s="297"/>
      <c r="M26" s="14"/>
    </row>
    <row r="27" spans="1:13" s="61" customFormat="1" ht="12.75" customHeight="1">
      <c r="A27" s="332" t="s">
        <v>171</v>
      </c>
      <c r="B27" s="332"/>
      <c r="C27" s="332"/>
      <c r="D27" s="332"/>
      <c r="E27" s="332"/>
      <c r="F27" s="332"/>
      <c r="G27" s="333"/>
      <c r="H27" s="62" t="s">
        <v>78</v>
      </c>
      <c r="I27" s="132">
        <v>1289</v>
      </c>
      <c r="J27" s="328"/>
      <c r="K27" s="65">
        <f t="shared" si="0"/>
        <v>1289</v>
      </c>
      <c r="L27" s="297"/>
      <c r="M27" s="14"/>
    </row>
    <row r="28" spans="1:13" s="61" customFormat="1" ht="12.75" customHeight="1">
      <c r="A28" s="52"/>
      <c r="B28" s="52"/>
      <c r="C28" s="52"/>
      <c r="D28" s="52"/>
      <c r="E28" s="52"/>
      <c r="F28" s="52"/>
      <c r="G28" s="52"/>
      <c r="H28" s="62" t="s">
        <v>79</v>
      </c>
      <c r="I28" s="132">
        <v>1373</v>
      </c>
      <c r="J28" s="328"/>
      <c r="K28" s="65">
        <f t="shared" si="0"/>
        <v>1373</v>
      </c>
      <c r="L28" s="297"/>
      <c r="M28" s="14"/>
    </row>
    <row r="29" spans="1:13" s="61" customFormat="1" ht="12.75" customHeight="1">
      <c r="A29" s="330" t="s">
        <v>172</v>
      </c>
      <c r="B29" s="330"/>
      <c r="C29" s="330"/>
      <c r="D29" s="330"/>
      <c r="E29" s="330"/>
      <c r="F29" s="330"/>
      <c r="G29" s="331"/>
      <c r="H29" s="62" t="s">
        <v>80</v>
      </c>
      <c r="I29" s="132">
        <v>1521</v>
      </c>
      <c r="J29" s="328"/>
      <c r="K29" s="65">
        <f t="shared" si="0"/>
        <v>1521</v>
      </c>
      <c r="L29" s="297"/>
      <c r="M29" s="14"/>
    </row>
    <row r="30" spans="1:13" s="61" customFormat="1" ht="12.75" customHeight="1">
      <c r="C30" s="66"/>
      <c r="D30" s="67"/>
      <c r="F30" s="68"/>
      <c r="G30" s="70"/>
      <c r="H30" s="62" t="s">
        <v>81</v>
      </c>
      <c r="I30" s="132">
        <v>1583</v>
      </c>
      <c r="J30" s="328"/>
      <c r="K30" s="65">
        <f t="shared" si="0"/>
        <v>1583</v>
      </c>
      <c r="L30" s="297"/>
      <c r="M30" s="14"/>
    </row>
    <row r="31" spans="1:13" s="61" customFormat="1" ht="12.75" customHeight="1">
      <c r="C31" s="66"/>
      <c r="D31" s="67"/>
      <c r="F31" s="68"/>
      <c r="G31" s="70"/>
      <c r="H31" s="62" t="s">
        <v>82</v>
      </c>
      <c r="I31" s="132">
        <v>1836</v>
      </c>
      <c r="J31" s="328"/>
      <c r="K31" s="65">
        <f t="shared" si="0"/>
        <v>1836</v>
      </c>
      <c r="L31" s="297"/>
      <c r="M31" s="14"/>
    </row>
    <row r="32" spans="1:13" s="61" customFormat="1" ht="12.75" customHeight="1">
      <c r="C32" s="66"/>
      <c r="D32" s="67"/>
      <c r="F32" s="68"/>
      <c r="G32" s="70"/>
      <c r="H32" s="62" t="s">
        <v>83</v>
      </c>
      <c r="I32" s="132">
        <v>2046</v>
      </c>
      <c r="J32" s="328"/>
      <c r="K32" s="65">
        <f t="shared" si="0"/>
        <v>2046</v>
      </c>
      <c r="L32" s="297"/>
      <c r="M32" s="14"/>
    </row>
    <row r="33" spans="1:19" s="61" customFormat="1" ht="12.75" customHeight="1">
      <c r="C33" s="66"/>
      <c r="D33" s="67"/>
      <c r="F33" s="68"/>
      <c r="G33" s="70"/>
      <c r="H33" s="62" t="s">
        <v>84</v>
      </c>
      <c r="I33" s="132">
        <v>2310</v>
      </c>
      <c r="J33" s="328"/>
      <c r="K33" s="65">
        <f t="shared" si="0"/>
        <v>2310</v>
      </c>
      <c r="L33" s="297"/>
      <c r="M33" s="14"/>
    </row>
    <row r="34" spans="1:19" s="61" customFormat="1" ht="12.75" customHeight="1">
      <c r="C34" s="66"/>
      <c r="D34" s="67"/>
      <c r="F34" s="68"/>
      <c r="G34" s="70"/>
      <c r="H34" s="62" t="s">
        <v>85</v>
      </c>
      <c r="I34" s="132">
        <v>2577</v>
      </c>
      <c r="J34" s="328"/>
      <c r="K34" s="65">
        <f t="shared" si="0"/>
        <v>2577</v>
      </c>
      <c r="L34" s="297"/>
      <c r="M34" s="14"/>
    </row>
    <row r="35" spans="1:19" s="61" customFormat="1" ht="12.75" customHeight="1">
      <c r="C35" s="66"/>
      <c r="D35" s="67"/>
      <c r="F35" s="68"/>
      <c r="G35" s="70"/>
      <c r="H35" s="62" t="s">
        <v>86</v>
      </c>
      <c r="I35" s="132">
        <v>2795</v>
      </c>
      <c r="J35" s="328"/>
      <c r="K35" s="65">
        <f t="shared" si="0"/>
        <v>2795</v>
      </c>
      <c r="L35" s="297"/>
      <c r="M35" s="14"/>
    </row>
    <row r="36" spans="1:19" s="61" customFormat="1" ht="12.75" customHeight="1" thickBot="1">
      <c r="C36" s="66"/>
      <c r="D36" s="67"/>
      <c r="F36" s="68"/>
      <c r="G36" s="70"/>
      <c r="H36" s="225" t="s">
        <v>87</v>
      </c>
      <c r="I36" s="222">
        <v>2874</v>
      </c>
      <c r="J36" s="329"/>
      <c r="K36" s="216">
        <f t="shared" si="0"/>
        <v>2874</v>
      </c>
      <c r="L36" s="297"/>
      <c r="M36" s="14"/>
    </row>
    <row r="37" spans="1:19" ht="11.45" customHeight="1" thickBot="1">
      <c r="A37" s="32"/>
      <c r="H37" s="226"/>
      <c r="I37" s="218"/>
      <c r="J37" s="219"/>
      <c r="K37" s="227"/>
      <c r="L37" s="297"/>
      <c r="M37" s="6"/>
    </row>
    <row r="38" spans="1:19" ht="24.75" customHeight="1" thickBot="1">
      <c r="A38" s="53" t="s">
        <v>6</v>
      </c>
      <c r="B38" s="54"/>
      <c r="C38" s="55"/>
      <c r="D38" s="56"/>
      <c r="F38" s="16"/>
      <c r="G38" s="47"/>
      <c r="H38" s="46" t="s">
        <v>1</v>
      </c>
      <c r="I38" s="3" t="s">
        <v>3</v>
      </c>
      <c r="J38" s="4" t="s">
        <v>0</v>
      </c>
      <c r="K38" s="5" t="s">
        <v>2</v>
      </c>
      <c r="L38" s="297"/>
      <c r="M38" s="6"/>
    </row>
    <row r="39" spans="1:19" s="61" customFormat="1" ht="12.95" customHeight="1">
      <c r="A39" s="22"/>
      <c r="B39" s="22"/>
      <c r="C39" s="22"/>
      <c r="D39" s="22"/>
      <c r="E39" s="45"/>
      <c r="F39" s="86"/>
      <c r="G39" s="87"/>
      <c r="H39" s="93" t="s">
        <v>88</v>
      </c>
      <c r="I39" s="132">
        <v>534</v>
      </c>
      <c r="J39" s="64"/>
      <c r="K39" s="65">
        <f>I39*(1-J39)</f>
        <v>534</v>
      </c>
      <c r="L39" s="297"/>
      <c r="M39" s="14"/>
    </row>
    <row r="40" spans="1:19" s="61" customFormat="1" ht="12.75" customHeight="1">
      <c r="A40" s="52"/>
      <c r="B40" s="52"/>
      <c r="C40" s="332" t="s">
        <v>5</v>
      </c>
      <c r="D40" s="332"/>
      <c r="E40" s="332"/>
      <c r="F40" s="332"/>
      <c r="G40" s="333"/>
      <c r="H40" s="93" t="s">
        <v>89</v>
      </c>
      <c r="I40" s="132">
        <v>537</v>
      </c>
      <c r="J40" s="64"/>
      <c r="K40" s="65">
        <f t="shared" ref="K40:K78" si="1">I40*(1-J40)</f>
        <v>537</v>
      </c>
      <c r="L40" s="297"/>
      <c r="M40" s="14"/>
    </row>
    <row r="41" spans="1:19" s="61" customFormat="1" ht="12.75" customHeight="1">
      <c r="A41" s="52"/>
      <c r="B41" s="52"/>
      <c r="C41" s="332"/>
      <c r="D41" s="332"/>
      <c r="E41" s="332"/>
      <c r="F41" s="332"/>
      <c r="G41" s="333"/>
      <c r="H41" s="93" t="s">
        <v>90</v>
      </c>
      <c r="I41" s="132">
        <v>543</v>
      </c>
      <c r="J41" s="64"/>
      <c r="K41" s="65">
        <f t="shared" si="1"/>
        <v>543</v>
      </c>
      <c r="L41" s="297"/>
      <c r="M41" s="14"/>
    </row>
    <row r="42" spans="1:19" s="61" customFormat="1" ht="12.75" customHeight="1">
      <c r="A42" s="52"/>
      <c r="B42" s="52"/>
      <c r="C42" s="332"/>
      <c r="D42" s="332"/>
      <c r="E42" s="332"/>
      <c r="F42" s="332"/>
      <c r="G42" s="333"/>
      <c r="H42" s="93" t="s">
        <v>91</v>
      </c>
      <c r="I42" s="132">
        <v>633</v>
      </c>
      <c r="J42" s="64"/>
      <c r="K42" s="65">
        <f t="shared" si="1"/>
        <v>633</v>
      </c>
      <c r="L42" s="297"/>
      <c r="M42" s="14"/>
    </row>
    <row r="43" spans="1:19" s="61" customFormat="1" ht="12.75" customHeight="1">
      <c r="A43" s="52"/>
      <c r="B43" s="52"/>
      <c r="C43" s="332"/>
      <c r="D43" s="332"/>
      <c r="E43" s="332"/>
      <c r="F43" s="332"/>
      <c r="G43" s="333"/>
      <c r="H43" s="93" t="s">
        <v>92</v>
      </c>
      <c r="I43" s="132">
        <v>740</v>
      </c>
      <c r="J43" s="64"/>
      <c r="K43" s="65">
        <f t="shared" si="1"/>
        <v>740</v>
      </c>
      <c r="L43" s="297"/>
      <c r="M43" s="14"/>
    </row>
    <row r="44" spans="1:19" s="61" customFormat="1" ht="12.75" customHeight="1">
      <c r="A44" s="330" t="s">
        <v>173</v>
      </c>
      <c r="B44" s="330"/>
      <c r="C44" s="330"/>
      <c r="D44" s="330"/>
      <c r="E44" s="330"/>
      <c r="F44" s="330"/>
      <c r="G44" s="331"/>
      <c r="H44" s="93" t="s">
        <v>93</v>
      </c>
      <c r="I44" s="132">
        <v>796</v>
      </c>
      <c r="J44" s="64"/>
      <c r="K44" s="65">
        <f t="shared" si="1"/>
        <v>796</v>
      </c>
      <c r="L44" s="297"/>
      <c r="M44" s="14"/>
    </row>
    <row r="45" spans="1:19" s="61" customFormat="1" ht="12.75" customHeight="1">
      <c r="A45" s="330"/>
      <c r="B45" s="330"/>
      <c r="C45" s="330"/>
      <c r="D45" s="330"/>
      <c r="E45" s="330"/>
      <c r="F45" s="330"/>
      <c r="G45" s="331"/>
      <c r="H45" s="93" t="s">
        <v>94</v>
      </c>
      <c r="I45" s="132">
        <v>802</v>
      </c>
      <c r="J45" s="64"/>
      <c r="K45" s="65">
        <f t="shared" si="1"/>
        <v>802</v>
      </c>
      <c r="L45" s="297"/>
      <c r="M45" s="14"/>
    </row>
    <row r="46" spans="1:19" s="61" customFormat="1" ht="12.75" customHeight="1">
      <c r="A46" s="330"/>
      <c r="B46" s="330"/>
      <c r="C46" s="330"/>
      <c r="D46" s="330"/>
      <c r="E46" s="330"/>
      <c r="F46" s="330"/>
      <c r="G46" s="331"/>
      <c r="H46" s="93" t="s">
        <v>95</v>
      </c>
      <c r="I46" s="132">
        <v>848</v>
      </c>
      <c r="J46" s="64"/>
      <c r="K46" s="65">
        <f t="shared" si="1"/>
        <v>848</v>
      </c>
      <c r="L46" s="297"/>
      <c r="M46" s="14"/>
    </row>
    <row r="47" spans="1:19" s="61" customFormat="1" ht="12.75" customHeight="1">
      <c r="A47" s="330"/>
      <c r="B47" s="330"/>
      <c r="C47" s="330"/>
      <c r="D47" s="330"/>
      <c r="E47" s="330"/>
      <c r="F47" s="330"/>
      <c r="G47" s="331"/>
      <c r="H47" s="93" t="s">
        <v>96</v>
      </c>
      <c r="I47" s="132">
        <v>948</v>
      </c>
      <c r="J47" s="64"/>
      <c r="K47" s="65">
        <f t="shared" si="1"/>
        <v>948</v>
      </c>
      <c r="L47" s="297"/>
      <c r="M47" s="94"/>
      <c r="N47" s="95"/>
      <c r="O47" s="96"/>
      <c r="P47" s="23"/>
      <c r="Q47" s="24"/>
      <c r="R47" s="97"/>
      <c r="S47" s="68"/>
    </row>
    <row r="48" spans="1:19" s="61" customFormat="1" ht="12.75" customHeight="1">
      <c r="A48" s="330" t="s">
        <v>174</v>
      </c>
      <c r="B48" s="330"/>
      <c r="C48" s="330"/>
      <c r="D48" s="330"/>
      <c r="E48" s="330"/>
      <c r="F48" s="330"/>
      <c r="G48" s="331"/>
      <c r="H48" s="93" t="s">
        <v>97</v>
      </c>
      <c r="I48" s="132">
        <v>1057</v>
      </c>
      <c r="J48" s="64"/>
      <c r="K48" s="65">
        <f t="shared" si="1"/>
        <v>1057</v>
      </c>
      <c r="L48" s="297"/>
      <c r="M48" s="68"/>
      <c r="N48" s="68"/>
      <c r="O48" s="68"/>
      <c r="P48" s="68"/>
      <c r="Q48" s="68"/>
      <c r="R48" s="68"/>
      <c r="S48" s="68"/>
    </row>
    <row r="49" spans="1:19" s="61" customFormat="1" ht="12.75" customHeight="1">
      <c r="A49" s="330"/>
      <c r="B49" s="330"/>
      <c r="C49" s="330"/>
      <c r="D49" s="330"/>
      <c r="E49" s="330"/>
      <c r="F49" s="330"/>
      <c r="G49" s="331"/>
      <c r="H49" s="93" t="s">
        <v>98</v>
      </c>
      <c r="I49" s="132">
        <v>1077</v>
      </c>
      <c r="J49" s="64"/>
      <c r="K49" s="65">
        <f t="shared" si="1"/>
        <v>1077</v>
      </c>
      <c r="L49" s="297"/>
      <c r="M49" s="68"/>
      <c r="N49" s="68"/>
      <c r="O49" s="68"/>
      <c r="P49" s="68"/>
      <c r="Q49" s="68"/>
      <c r="R49" s="68"/>
      <c r="S49" s="68"/>
    </row>
    <row r="50" spans="1:19" s="61" customFormat="1" ht="12.75" customHeight="1">
      <c r="A50" s="330"/>
      <c r="B50" s="330"/>
      <c r="C50" s="330"/>
      <c r="D50" s="330"/>
      <c r="E50" s="330"/>
      <c r="F50" s="330"/>
      <c r="G50" s="331"/>
      <c r="H50" s="93" t="s">
        <v>99</v>
      </c>
      <c r="I50" s="132">
        <v>1139</v>
      </c>
      <c r="J50" s="64"/>
      <c r="K50" s="65">
        <f t="shared" si="1"/>
        <v>1139</v>
      </c>
      <c r="L50" s="297"/>
    </row>
    <row r="51" spans="1:19" s="61" customFormat="1" ht="12.75" customHeight="1">
      <c r="A51" s="330"/>
      <c r="B51" s="330"/>
      <c r="C51" s="330"/>
      <c r="D51" s="330"/>
      <c r="E51" s="330"/>
      <c r="F51" s="330"/>
      <c r="G51" s="331"/>
      <c r="H51" s="93" t="s">
        <v>100</v>
      </c>
      <c r="I51" s="132">
        <v>1241</v>
      </c>
      <c r="J51" s="64"/>
      <c r="K51" s="65">
        <f t="shared" si="1"/>
        <v>1241</v>
      </c>
      <c r="L51" s="297"/>
    </row>
    <row r="52" spans="1:19" s="61" customFormat="1" ht="12.75" customHeight="1">
      <c r="A52" s="330" t="s">
        <v>175</v>
      </c>
      <c r="B52" s="330"/>
      <c r="C52" s="330"/>
      <c r="D52" s="330"/>
      <c r="E52" s="330"/>
      <c r="F52" s="330"/>
      <c r="G52" s="331"/>
      <c r="H52" s="93" t="s">
        <v>101</v>
      </c>
      <c r="I52" s="132">
        <v>1294</v>
      </c>
      <c r="J52" s="64"/>
      <c r="K52" s="65">
        <f t="shared" si="1"/>
        <v>1294</v>
      </c>
      <c r="L52" s="297"/>
    </row>
    <row r="53" spans="1:19" s="61" customFormat="1" ht="12.75" customHeight="1">
      <c r="A53" s="330"/>
      <c r="B53" s="330"/>
      <c r="C53" s="330"/>
      <c r="D53" s="330"/>
      <c r="E53" s="330"/>
      <c r="F53" s="330"/>
      <c r="G53" s="331"/>
      <c r="H53" s="93" t="s">
        <v>102</v>
      </c>
      <c r="I53" s="132">
        <v>1314</v>
      </c>
      <c r="J53" s="64"/>
      <c r="K53" s="65">
        <f t="shared" si="1"/>
        <v>1314</v>
      </c>
      <c r="L53" s="297"/>
    </row>
    <row r="54" spans="1:19" s="61" customFormat="1" ht="12.75" customHeight="1">
      <c r="A54" s="330"/>
      <c r="B54" s="330"/>
      <c r="C54" s="330"/>
      <c r="D54" s="330"/>
      <c r="E54" s="330"/>
      <c r="F54" s="330"/>
      <c r="G54" s="331"/>
      <c r="H54" s="93" t="s">
        <v>103</v>
      </c>
      <c r="I54" s="132">
        <v>1345</v>
      </c>
      <c r="J54" s="64"/>
      <c r="K54" s="65">
        <f t="shared" si="1"/>
        <v>1345</v>
      </c>
      <c r="L54" s="297"/>
    </row>
    <row r="55" spans="1:19" s="61" customFormat="1" ht="12.75" customHeight="1">
      <c r="A55" s="330"/>
      <c r="B55" s="330"/>
      <c r="C55" s="330"/>
      <c r="D55" s="330"/>
      <c r="E55" s="330"/>
      <c r="F55" s="330"/>
      <c r="G55" s="331"/>
      <c r="H55" s="93" t="s">
        <v>104</v>
      </c>
      <c r="I55" s="132">
        <v>1449</v>
      </c>
      <c r="J55" s="64"/>
      <c r="K55" s="65">
        <f t="shared" si="1"/>
        <v>1449</v>
      </c>
      <c r="L55" s="297"/>
    </row>
    <row r="56" spans="1:19" s="61" customFormat="1" ht="12.75" customHeight="1">
      <c r="A56" s="330" t="s">
        <v>176</v>
      </c>
      <c r="B56" s="330"/>
      <c r="C56" s="330"/>
      <c r="D56" s="330"/>
      <c r="E56" s="330"/>
      <c r="F56" s="330"/>
      <c r="G56" s="331"/>
      <c r="H56" s="93" t="s">
        <v>105</v>
      </c>
      <c r="I56" s="132">
        <v>1554</v>
      </c>
      <c r="J56" s="64"/>
      <c r="K56" s="65">
        <f t="shared" si="1"/>
        <v>1554</v>
      </c>
      <c r="L56" s="297"/>
    </row>
    <row r="57" spans="1:19" s="61" customFormat="1" ht="12.75" customHeight="1">
      <c r="A57" s="77"/>
      <c r="B57" s="77"/>
      <c r="C57" s="77"/>
      <c r="D57" s="77"/>
      <c r="E57" s="78"/>
      <c r="F57" s="68"/>
      <c r="G57" s="98"/>
      <c r="H57" s="93" t="s">
        <v>106</v>
      </c>
      <c r="I57" s="132">
        <v>1579</v>
      </c>
      <c r="J57" s="64"/>
      <c r="K57" s="65">
        <f t="shared" si="1"/>
        <v>1579</v>
      </c>
      <c r="L57" s="297"/>
    </row>
    <row r="58" spans="1:19" s="61" customFormat="1" ht="12.75" customHeight="1">
      <c r="A58" s="330" t="s">
        <v>172</v>
      </c>
      <c r="B58" s="330"/>
      <c r="C58" s="330"/>
      <c r="D58" s="330"/>
      <c r="E58" s="330"/>
      <c r="F58" s="330"/>
      <c r="G58" s="331"/>
      <c r="H58" s="93" t="s">
        <v>107</v>
      </c>
      <c r="I58" s="132">
        <v>1657</v>
      </c>
      <c r="J58" s="64"/>
      <c r="K58" s="65">
        <f t="shared" si="1"/>
        <v>1657</v>
      </c>
      <c r="L58" s="297"/>
    </row>
    <row r="59" spans="1:19" s="61" customFormat="1" ht="12.75" customHeight="1">
      <c r="A59" s="80"/>
      <c r="B59" s="80"/>
      <c r="C59" s="80"/>
      <c r="D59" s="80"/>
      <c r="E59" s="81"/>
      <c r="F59" s="68"/>
      <c r="G59" s="87"/>
      <c r="H59" s="93" t="s">
        <v>108</v>
      </c>
      <c r="I59" s="132">
        <v>1812</v>
      </c>
      <c r="J59" s="64"/>
      <c r="K59" s="65">
        <f t="shared" si="1"/>
        <v>1812</v>
      </c>
      <c r="L59" s="297"/>
    </row>
    <row r="60" spans="1:19" s="61" customFormat="1" ht="12.75" customHeight="1">
      <c r="A60" s="80"/>
      <c r="B60" s="80"/>
      <c r="C60" s="80"/>
      <c r="D60" s="80"/>
      <c r="E60" s="81"/>
      <c r="F60" s="68"/>
      <c r="G60" s="87"/>
      <c r="H60" s="93" t="s">
        <v>109</v>
      </c>
      <c r="I60" s="132">
        <v>1863</v>
      </c>
      <c r="J60" s="64"/>
      <c r="K60" s="65">
        <f t="shared" si="1"/>
        <v>1863</v>
      </c>
      <c r="L60" s="297"/>
    </row>
    <row r="61" spans="1:19" s="61" customFormat="1" ht="12.75" customHeight="1">
      <c r="A61" s="80"/>
      <c r="B61" s="80"/>
      <c r="C61" s="80"/>
      <c r="D61" s="80"/>
      <c r="E61" s="81"/>
      <c r="F61" s="68"/>
      <c r="G61" s="87"/>
      <c r="H61" s="93" t="s">
        <v>110</v>
      </c>
      <c r="I61" s="132">
        <v>2101</v>
      </c>
      <c r="J61" s="64"/>
      <c r="K61" s="65">
        <f t="shared" si="1"/>
        <v>2101</v>
      </c>
      <c r="L61" s="297"/>
    </row>
    <row r="62" spans="1:19" s="61" customFormat="1" ht="12.75" customHeight="1">
      <c r="B62" s="80"/>
      <c r="C62" s="80"/>
      <c r="D62" s="80"/>
      <c r="E62" s="81"/>
      <c r="F62" s="68"/>
      <c r="G62" s="87"/>
      <c r="H62" s="93" t="s">
        <v>111</v>
      </c>
      <c r="I62" s="132">
        <v>2355</v>
      </c>
      <c r="J62" s="64"/>
      <c r="K62" s="65">
        <f t="shared" si="1"/>
        <v>2355</v>
      </c>
      <c r="L62" s="297"/>
    </row>
    <row r="63" spans="1:19" s="61" customFormat="1" ht="12.75" customHeight="1">
      <c r="A63" s="80"/>
      <c r="B63" s="80"/>
      <c r="C63" s="80"/>
      <c r="D63" s="80"/>
      <c r="E63" s="81"/>
      <c r="F63" s="68"/>
      <c r="G63" s="87"/>
      <c r="H63" s="93" t="s">
        <v>112</v>
      </c>
      <c r="I63" s="132">
        <v>2647</v>
      </c>
      <c r="J63" s="64"/>
      <c r="K63" s="65">
        <f t="shared" si="1"/>
        <v>2647</v>
      </c>
      <c r="L63" s="297"/>
    </row>
    <row r="64" spans="1:19" s="61" customFormat="1" ht="12.75" customHeight="1">
      <c r="A64" s="80"/>
      <c r="B64" s="80"/>
      <c r="C64" s="80"/>
      <c r="D64" s="80"/>
      <c r="E64" s="81"/>
      <c r="F64" s="68"/>
      <c r="G64" s="87"/>
      <c r="H64" s="93" t="s">
        <v>113</v>
      </c>
      <c r="I64" s="132">
        <v>2895</v>
      </c>
      <c r="J64" s="64"/>
      <c r="K64" s="65">
        <f t="shared" si="1"/>
        <v>2895</v>
      </c>
      <c r="L64" s="297"/>
    </row>
    <row r="65" spans="1:12" s="61" customFormat="1" ht="12.75" customHeight="1">
      <c r="B65" s="80"/>
      <c r="C65" s="80"/>
      <c r="D65" s="80"/>
      <c r="E65" s="80"/>
      <c r="F65" s="68"/>
      <c r="G65" s="87"/>
      <c r="H65" s="93" t="s">
        <v>114</v>
      </c>
      <c r="I65" s="132">
        <v>3103</v>
      </c>
      <c r="J65" s="64"/>
      <c r="K65" s="65">
        <f t="shared" si="1"/>
        <v>3103</v>
      </c>
      <c r="L65" s="297"/>
    </row>
    <row r="66" spans="1:12" s="61" customFormat="1" ht="12.75" customHeight="1">
      <c r="C66" s="66"/>
      <c r="D66" s="67"/>
      <c r="F66" s="68"/>
      <c r="G66" s="87"/>
      <c r="H66" s="93" t="s">
        <v>115</v>
      </c>
      <c r="I66" s="132">
        <v>3150</v>
      </c>
      <c r="J66" s="64"/>
      <c r="K66" s="65">
        <f t="shared" si="1"/>
        <v>3150</v>
      </c>
      <c r="L66" s="297"/>
    </row>
    <row r="67" spans="1:12" s="61" customFormat="1" ht="12.75" customHeight="1">
      <c r="A67" s="99"/>
      <c r="B67" s="70"/>
      <c r="C67" s="100"/>
      <c r="D67" s="101"/>
      <c r="E67" s="102"/>
      <c r="F67" s="68"/>
      <c r="G67" s="87"/>
      <c r="H67" s="93" t="s">
        <v>116</v>
      </c>
      <c r="I67" s="132">
        <v>3258</v>
      </c>
      <c r="J67" s="64"/>
      <c r="K67" s="65">
        <f t="shared" si="1"/>
        <v>3258</v>
      </c>
      <c r="L67" s="297"/>
    </row>
    <row r="68" spans="1:12" s="61" customFormat="1" ht="12.75" customHeight="1">
      <c r="A68" s="99"/>
      <c r="B68" s="70"/>
      <c r="C68" s="100"/>
      <c r="D68" s="101"/>
      <c r="E68" s="102"/>
      <c r="F68" s="68"/>
      <c r="G68" s="87"/>
      <c r="H68" s="93" t="s">
        <v>117</v>
      </c>
      <c r="I68" s="132">
        <v>3683</v>
      </c>
      <c r="J68" s="64"/>
      <c r="K68" s="65">
        <f t="shared" si="1"/>
        <v>3683</v>
      </c>
      <c r="L68" s="297"/>
    </row>
    <row r="69" spans="1:12" s="61" customFormat="1" ht="12.75" customHeight="1">
      <c r="A69" s="99"/>
      <c r="B69" s="70"/>
      <c r="C69" s="100"/>
      <c r="D69" s="101"/>
      <c r="E69" s="102"/>
      <c r="F69" s="68"/>
      <c r="G69" s="87"/>
      <c r="H69" s="93" t="s">
        <v>118</v>
      </c>
      <c r="I69" s="132">
        <v>4208</v>
      </c>
      <c r="J69" s="64"/>
      <c r="K69" s="65">
        <f t="shared" si="1"/>
        <v>4208</v>
      </c>
      <c r="L69" s="297"/>
    </row>
    <row r="70" spans="1:12" s="61" customFormat="1" ht="12.75" customHeight="1">
      <c r="A70" s="99"/>
      <c r="B70" s="70"/>
      <c r="C70" s="100"/>
      <c r="D70" s="101"/>
      <c r="E70" s="102"/>
      <c r="F70" s="68"/>
      <c r="G70" s="87"/>
      <c r="H70" s="93" t="s">
        <v>119</v>
      </c>
      <c r="I70" s="132">
        <v>4649</v>
      </c>
      <c r="J70" s="64"/>
      <c r="K70" s="65">
        <f t="shared" si="1"/>
        <v>4649</v>
      </c>
      <c r="L70" s="297"/>
    </row>
    <row r="71" spans="1:12" s="61" customFormat="1" ht="12.75" customHeight="1">
      <c r="A71" s="99"/>
      <c r="B71" s="70"/>
      <c r="C71" s="100"/>
      <c r="D71" s="101"/>
      <c r="E71" s="102"/>
      <c r="F71" s="68"/>
      <c r="G71" s="87"/>
      <c r="H71" s="93" t="s">
        <v>120</v>
      </c>
      <c r="I71" s="132">
        <v>4836</v>
      </c>
      <c r="J71" s="64"/>
      <c r="K71" s="65">
        <f t="shared" si="1"/>
        <v>4836</v>
      </c>
      <c r="L71" s="297"/>
    </row>
    <row r="72" spans="1:12" s="61" customFormat="1" ht="12.75" customHeight="1">
      <c r="A72" s="99"/>
      <c r="B72" s="70"/>
      <c r="C72" s="100"/>
      <c r="D72" s="101"/>
      <c r="E72" s="102"/>
      <c r="F72" s="68"/>
      <c r="G72" s="87"/>
      <c r="H72" s="93" t="s">
        <v>121</v>
      </c>
      <c r="I72" s="132">
        <v>5314</v>
      </c>
      <c r="J72" s="64"/>
      <c r="K72" s="65">
        <f t="shared" si="1"/>
        <v>5314</v>
      </c>
      <c r="L72" s="297"/>
    </row>
    <row r="73" spans="1:12" s="61" customFormat="1" ht="12.75" customHeight="1">
      <c r="A73" s="99"/>
      <c r="B73" s="70"/>
      <c r="C73" s="100"/>
      <c r="D73" s="101"/>
      <c r="E73" s="102"/>
      <c r="F73" s="68"/>
      <c r="G73" s="87"/>
      <c r="H73" s="93" t="s">
        <v>122</v>
      </c>
      <c r="I73" s="132">
        <v>5376</v>
      </c>
      <c r="J73" s="64"/>
      <c r="K73" s="65">
        <f t="shared" si="1"/>
        <v>5376</v>
      </c>
      <c r="L73" s="297"/>
    </row>
    <row r="74" spans="1:12" s="61" customFormat="1" ht="12.75" customHeight="1">
      <c r="A74" s="99"/>
      <c r="B74" s="70"/>
      <c r="C74" s="100"/>
      <c r="D74" s="101"/>
      <c r="E74" s="102"/>
      <c r="F74" s="68"/>
      <c r="G74" s="87"/>
      <c r="H74" s="93" t="s">
        <v>123</v>
      </c>
      <c r="I74" s="132">
        <v>5950</v>
      </c>
      <c r="J74" s="64"/>
      <c r="K74" s="65">
        <f t="shared" si="1"/>
        <v>5950</v>
      </c>
      <c r="L74" s="297"/>
    </row>
    <row r="75" spans="1:12" s="61" customFormat="1" ht="12.75" customHeight="1">
      <c r="A75" s="99"/>
      <c r="B75" s="70"/>
      <c r="C75" s="100"/>
      <c r="D75" s="101"/>
      <c r="E75" s="102"/>
      <c r="F75" s="68"/>
      <c r="G75" s="87"/>
      <c r="H75" s="93" t="s">
        <v>124</v>
      </c>
      <c r="I75" s="132">
        <v>6376</v>
      </c>
      <c r="J75" s="64"/>
      <c r="K75" s="65">
        <f t="shared" si="1"/>
        <v>6376</v>
      </c>
      <c r="L75" s="297"/>
    </row>
    <row r="76" spans="1:12" s="61" customFormat="1" ht="12.75" customHeight="1">
      <c r="A76" s="99"/>
      <c r="B76" s="70"/>
      <c r="C76" s="100"/>
      <c r="D76" s="101"/>
      <c r="E76" s="102"/>
      <c r="F76" s="68"/>
      <c r="G76" s="87"/>
      <c r="H76" s="93" t="s">
        <v>125</v>
      </c>
      <c r="I76" s="132">
        <v>6701</v>
      </c>
      <c r="J76" s="64"/>
      <c r="K76" s="65">
        <f t="shared" si="1"/>
        <v>6701</v>
      </c>
      <c r="L76" s="297"/>
    </row>
    <row r="77" spans="1:12" s="61" customFormat="1" ht="12.75" customHeight="1">
      <c r="F77" s="68"/>
      <c r="G77" s="87"/>
      <c r="H77" s="93" t="s">
        <v>126</v>
      </c>
      <c r="I77" s="132">
        <v>7445</v>
      </c>
      <c r="J77" s="64"/>
      <c r="K77" s="65">
        <f t="shared" si="1"/>
        <v>7445</v>
      </c>
      <c r="L77" s="297"/>
    </row>
    <row r="78" spans="1:12" s="61" customFormat="1" ht="12.75" customHeight="1" thickBot="1">
      <c r="F78" s="68"/>
      <c r="G78" s="87"/>
      <c r="H78" s="225" t="s">
        <v>127</v>
      </c>
      <c r="I78" s="222">
        <v>8509</v>
      </c>
      <c r="J78" s="215"/>
      <c r="K78" s="216">
        <f t="shared" si="1"/>
        <v>8509</v>
      </c>
      <c r="L78" s="297"/>
    </row>
    <row r="79" spans="1:12" s="72" customFormat="1" ht="12.75" customHeight="1" thickBot="1">
      <c r="H79" s="217"/>
      <c r="I79" s="218"/>
      <c r="J79" s="219"/>
      <c r="K79" s="220"/>
      <c r="L79" s="297"/>
    </row>
    <row r="80" spans="1:12" ht="22.5" customHeight="1" thickBot="1">
      <c r="A80" s="25" t="s">
        <v>8</v>
      </c>
      <c r="B80" s="26"/>
      <c r="C80" s="27"/>
      <c r="D80" s="28"/>
      <c r="F80" s="16"/>
      <c r="G80" s="47"/>
      <c r="H80" s="147" t="s">
        <v>1</v>
      </c>
      <c r="I80" s="3" t="s">
        <v>3</v>
      </c>
      <c r="J80" s="4" t="s">
        <v>0</v>
      </c>
      <c r="K80" s="5" t="s">
        <v>2</v>
      </c>
      <c r="L80" s="297"/>
    </row>
    <row r="81" spans="1:12" s="61" customFormat="1" ht="12.95" customHeight="1">
      <c r="A81" s="22"/>
      <c r="B81" s="22"/>
      <c r="C81" s="22"/>
      <c r="D81" s="22"/>
      <c r="E81" s="45"/>
      <c r="F81" s="86"/>
      <c r="G81" s="87"/>
      <c r="H81" s="103" t="s">
        <v>128</v>
      </c>
      <c r="I81" s="63">
        <v>561</v>
      </c>
      <c r="J81" s="64"/>
      <c r="K81" s="65">
        <f>I81*(1-J81)</f>
        <v>561</v>
      </c>
      <c r="L81" s="297"/>
    </row>
    <row r="82" spans="1:12" s="61" customFormat="1" ht="12.75" customHeight="1">
      <c r="A82" s="52"/>
      <c r="B82" s="52"/>
      <c r="C82" s="332" t="s">
        <v>9</v>
      </c>
      <c r="D82" s="332"/>
      <c r="E82" s="332"/>
      <c r="F82" s="332"/>
      <c r="G82" s="333"/>
      <c r="H82" s="103" t="s">
        <v>129</v>
      </c>
      <c r="I82" s="63">
        <v>564</v>
      </c>
      <c r="J82" s="64"/>
      <c r="K82" s="65">
        <f t="shared" ref="K82:K120" si="2">I82*(1-J82)</f>
        <v>564</v>
      </c>
      <c r="L82" s="297"/>
    </row>
    <row r="83" spans="1:12" s="61" customFormat="1" ht="12.75" customHeight="1">
      <c r="A83" s="52"/>
      <c r="B83" s="52"/>
      <c r="C83" s="332"/>
      <c r="D83" s="332"/>
      <c r="E83" s="332"/>
      <c r="F83" s="332"/>
      <c r="G83" s="333"/>
      <c r="H83" s="103" t="s">
        <v>130</v>
      </c>
      <c r="I83" s="63">
        <v>567</v>
      </c>
      <c r="J83" s="64"/>
      <c r="K83" s="65">
        <f t="shared" si="2"/>
        <v>567</v>
      </c>
      <c r="L83" s="297"/>
    </row>
    <row r="84" spans="1:12" s="61" customFormat="1" ht="12.75" customHeight="1">
      <c r="A84" s="52"/>
      <c r="B84" s="52"/>
      <c r="C84" s="332"/>
      <c r="D84" s="332"/>
      <c r="E84" s="332"/>
      <c r="F84" s="332"/>
      <c r="G84" s="333"/>
      <c r="H84" s="103" t="s">
        <v>131</v>
      </c>
      <c r="I84" s="63">
        <v>679</v>
      </c>
      <c r="J84" s="64"/>
      <c r="K84" s="65">
        <f t="shared" si="2"/>
        <v>679</v>
      </c>
      <c r="L84" s="297"/>
    </row>
    <row r="85" spans="1:12" s="61" customFormat="1" ht="12.75" customHeight="1">
      <c r="A85" s="52"/>
      <c r="B85" s="52"/>
      <c r="C85" s="332"/>
      <c r="D85" s="332"/>
      <c r="E85" s="332"/>
      <c r="F85" s="332"/>
      <c r="G85" s="333"/>
      <c r="H85" s="103" t="s">
        <v>132</v>
      </c>
      <c r="I85" s="63">
        <v>778</v>
      </c>
      <c r="J85" s="64"/>
      <c r="K85" s="65">
        <f t="shared" si="2"/>
        <v>778</v>
      </c>
      <c r="L85" s="297"/>
    </row>
    <row r="86" spans="1:12" s="61" customFormat="1" ht="12.75" customHeight="1">
      <c r="A86" s="330" t="s">
        <v>173</v>
      </c>
      <c r="B86" s="330"/>
      <c r="C86" s="330"/>
      <c r="D86" s="330"/>
      <c r="E86" s="330"/>
      <c r="F86" s="330"/>
      <c r="G86" s="331"/>
      <c r="H86" s="103" t="s">
        <v>133</v>
      </c>
      <c r="I86" s="63">
        <v>833</v>
      </c>
      <c r="J86" s="64"/>
      <c r="K86" s="65">
        <f t="shared" si="2"/>
        <v>833</v>
      </c>
      <c r="L86" s="297"/>
    </row>
    <row r="87" spans="1:12" s="61" customFormat="1" ht="12.75" customHeight="1">
      <c r="A87" s="330"/>
      <c r="B87" s="330"/>
      <c r="C87" s="330"/>
      <c r="D87" s="330"/>
      <c r="E87" s="330"/>
      <c r="F87" s="330"/>
      <c r="G87" s="331"/>
      <c r="H87" s="103" t="s">
        <v>134</v>
      </c>
      <c r="I87" s="63">
        <v>841</v>
      </c>
      <c r="J87" s="64"/>
      <c r="K87" s="65">
        <f t="shared" si="2"/>
        <v>841</v>
      </c>
      <c r="L87" s="297"/>
    </row>
    <row r="88" spans="1:12" s="61" customFormat="1" ht="12.75" customHeight="1">
      <c r="A88" s="330"/>
      <c r="B88" s="330"/>
      <c r="C88" s="330"/>
      <c r="D88" s="330"/>
      <c r="E88" s="330"/>
      <c r="F88" s="330"/>
      <c r="G88" s="331"/>
      <c r="H88" s="103" t="s">
        <v>135</v>
      </c>
      <c r="I88" s="63">
        <v>889</v>
      </c>
      <c r="J88" s="64"/>
      <c r="K88" s="65">
        <f t="shared" si="2"/>
        <v>889</v>
      </c>
      <c r="L88" s="297"/>
    </row>
    <row r="89" spans="1:12" s="61" customFormat="1" ht="12.75" customHeight="1">
      <c r="A89" s="330"/>
      <c r="B89" s="330"/>
      <c r="C89" s="330"/>
      <c r="D89" s="330"/>
      <c r="E89" s="330"/>
      <c r="F89" s="330"/>
      <c r="G89" s="331"/>
      <c r="H89" s="103" t="s">
        <v>136</v>
      </c>
      <c r="I89" s="63">
        <v>994</v>
      </c>
      <c r="J89" s="64"/>
      <c r="K89" s="65">
        <f t="shared" si="2"/>
        <v>994</v>
      </c>
      <c r="L89" s="297"/>
    </row>
    <row r="90" spans="1:12" s="61" customFormat="1" ht="12.75" customHeight="1">
      <c r="A90" s="330" t="s">
        <v>174</v>
      </c>
      <c r="B90" s="330"/>
      <c r="C90" s="330"/>
      <c r="D90" s="330"/>
      <c r="E90" s="330"/>
      <c r="F90" s="330"/>
      <c r="G90" s="331"/>
      <c r="H90" s="103" t="s">
        <v>137</v>
      </c>
      <c r="I90" s="63">
        <v>1109</v>
      </c>
      <c r="J90" s="64"/>
      <c r="K90" s="65">
        <f t="shared" si="2"/>
        <v>1109</v>
      </c>
      <c r="L90" s="297"/>
    </row>
    <row r="91" spans="1:12" s="61" customFormat="1" ht="12.75" customHeight="1">
      <c r="A91" s="330"/>
      <c r="B91" s="330"/>
      <c r="C91" s="330"/>
      <c r="D91" s="330"/>
      <c r="E91" s="330"/>
      <c r="F91" s="330"/>
      <c r="G91" s="331"/>
      <c r="H91" s="103" t="s">
        <v>138</v>
      </c>
      <c r="I91" s="63">
        <v>1129</v>
      </c>
      <c r="J91" s="64"/>
      <c r="K91" s="65">
        <f t="shared" si="2"/>
        <v>1129</v>
      </c>
      <c r="L91" s="297"/>
    </row>
    <row r="92" spans="1:12" s="61" customFormat="1" ht="12.75" customHeight="1">
      <c r="A92" s="330"/>
      <c r="B92" s="330"/>
      <c r="C92" s="330"/>
      <c r="D92" s="330"/>
      <c r="E92" s="330"/>
      <c r="F92" s="330"/>
      <c r="G92" s="331"/>
      <c r="H92" s="103" t="s">
        <v>139</v>
      </c>
      <c r="I92" s="63">
        <v>1197</v>
      </c>
      <c r="J92" s="64"/>
      <c r="K92" s="65">
        <f t="shared" si="2"/>
        <v>1197</v>
      </c>
      <c r="L92" s="297"/>
    </row>
    <row r="93" spans="1:12" s="61" customFormat="1" ht="12.75" customHeight="1">
      <c r="A93" s="330"/>
      <c r="B93" s="330"/>
      <c r="C93" s="330"/>
      <c r="D93" s="330"/>
      <c r="E93" s="330"/>
      <c r="F93" s="330"/>
      <c r="G93" s="331"/>
      <c r="H93" s="103" t="s">
        <v>140</v>
      </c>
      <c r="I93" s="63">
        <v>1302</v>
      </c>
      <c r="J93" s="64"/>
      <c r="K93" s="65">
        <f t="shared" si="2"/>
        <v>1302</v>
      </c>
      <c r="L93" s="297"/>
    </row>
    <row r="94" spans="1:12" s="61" customFormat="1" ht="12.75" customHeight="1">
      <c r="A94" s="330" t="s">
        <v>178</v>
      </c>
      <c r="B94" s="330"/>
      <c r="C94" s="330"/>
      <c r="D94" s="330"/>
      <c r="E94" s="330"/>
      <c r="F94" s="330"/>
      <c r="G94" s="331"/>
      <c r="H94" s="103" t="s">
        <v>141</v>
      </c>
      <c r="I94" s="63">
        <v>1360</v>
      </c>
      <c r="J94" s="64"/>
      <c r="K94" s="65">
        <f t="shared" si="2"/>
        <v>1360</v>
      </c>
      <c r="L94" s="297"/>
    </row>
    <row r="95" spans="1:12" s="61" customFormat="1" ht="12.75" customHeight="1">
      <c r="A95" s="330"/>
      <c r="B95" s="330"/>
      <c r="C95" s="330"/>
      <c r="D95" s="330"/>
      <c r="E95" s="330"/>
      <c r="F95" s="330"/>
      <c r="G95" s="331"/>
      <c r="H95" s="103" t="s">
        <v>142</v>
      </c>
      <c r="I95" s="63">
        <v>1379</v>
      </c>
      <c r="J95" s="64"/>
      <c r="K95" s="65">
        <f t="shared" si="2"/>
        <v>1379</v>
      </c>
      <c r="L95" s="297"/>
    </row>
    <row r="96" spans="1:12" s="61" customFormat="1" ht="12.75" customHeight="1">
      <c r="A96" s="330"/>
      <c r="B96" s="330"/>
      <c r="C96" s="330"/>
      <c r="D96" s="330"/>
      <c r="E96" s="330"/>
      <c r="F96" s="330"/>
      <c r="G96" s="331"/>
      <c r="H96" s="103" t="s">
        <v>143</v>
      </c>
      <c r="I96" s="63">
        <v>1409</v>
      </c>
      <c r="J96" s="64"/>
      <c r="K96" s="65">
        <f t="shared" si="2"/>
        <v>1409</v>
      </c>
      <c r="L96" s="297"/>
    </row>
    <row r="97" spans="1:15" s="61" customFormat="1" ht="12.75" customHeight="1">
      <c r="A97" s="330"/>
      <c r="B97" s="330"/>
      <c r="C97" s="330"/>
      <c r="D97" s="330"/>
      <c r="E97" s="330"/>
      <c r="F97" s="330"/>
      <c r="G97" s="331"/>
      <c r="H97" s="103" t="s">
        <v>144</v>
      </c>
      <c r="I97" s="63">
        <v>1521</v>
      </c>
      <c r="J97" s="64"/>
      <c r="K97" s="65">
        <f t="shared" si="2"/>
        <v>1521</v>
      </c>
      <c r="L97" s="297"/>
    </row>
    <row r="98" spans="1:15" s="61" customFormat="1" ht="12.75" customHeight="1">
      <c r="A98" s="330" t="s">
        <v>176</v>
      </c>
      <c r="B98" s="330"/>
      <c r="C98" s="330"/>
      <c r="D98" s="330"/>
      <c r="E98" s="330"/>
      <c r="F98" s="330"/>
      <c r="G98" s="331"/>
      <c r="H98" s="103" t="s">
        <v>145</v>
      </c>
      <c r="I98" s="63">
        <v>1630</v>
      </c>
      <c r="J98" s="64"/>
      <c r="K98" s="65">
        <f t="shared" si="2"/>
        <v>1630</v>
      </c>
      <c r="L98" s="297"/>
    </row>
    <row r="99" spans="1:15" s="61" customFormat="1" ht="12.75" customHeight="1">
      <c r="B99" s="77"/>
      <c r="C99" s="77"/>
      <c r="D99" s="77"/>
      <c r="E99" s="78"/>
      <c r="F99" s="68"/>
      <c r="G99" s="98"/>
      <c r="H99" s="103" t="s">
        <v>146</v>
      </c>
      <c r="I99" s="63">
        <v>1652</v>
      </c>
      <c r="J99" s="64"/>
      <c r="K99" s="65">
        <f t="shared" si="2"/>
        <v>1652</v>
      </c>
      <c r="L99" s="297"/>
      <c r="O99" s="14"/>
    </row>
    <row r="100" spans="1:15" s="61" customFormat="1" ht="12.75" customHeight="1">
      <c r="A100" s="330" t="s">
        <v>172</v>
      </c>
      <c r="B100" s="330"/>
      <c r="C100" s="330"/>
      <c r="D100" s="330"/>
      <c r="E100" s="330"/>
      <c r="F100" s="330"/>
      <c r="G100" s="331"/>
      <c r="H100" s="103" t="s">
        <v>147</v>
      </c>
      <c r="I100" s="63">
        <v>1739</v>
      </c>
      <c r="J100" s="64"/>
      <c r="K100" s="65">
        <f t="shared" si="2"/>
        <v>1739</v>
      </c>
      <c r="L100" s="297"/>
      <c r="O100" s="14"/>
    </row>
    <row r="101" spans="1:15" s="61" customFormat="1" ht="12.75" customHeight="1">
      <c r="A101" s="80"/>
      <c r="B101" s="80"/>
      <c r="C101" s="80"/>
      <c r="D101" s="80"/>
      <c r="E101" s="81"/>
      <c r="F101" s="68"/>
      <c r="G101" s="87"/>
      <c r="H101" s="103" t="s">
        <v>148</v>
      </c>
      <c r="I101" s="63">
        <v>1905</v>
      </c>
      <c r="J101" s="64"/>
      <c r="K101" s="65">
        <f t="shared" si="2"/>
        <v>1905</v>
      </c>
      <c r="L101" s="297"/>
      <c r="O101" s="14"/>
    </row>
    <row r="102" spans="1:15" s="61" customFormat="1" ht="12.75" customHeight="1">
      <c r="A102" s="80"/>
      <c r="B102" s="80"/>
      <c r="C102" s="80"/>
      <c r="D102" s="80"/>
      <c r="E102" s="81"/>
      <c r="F102" s="68"/>
      <c r="G102" s="87"/>
      <c r="H102" s="103" t="s">
        <v>149</v>
      </c>
      <c r="I102" s="63">
        <v>1949</v>
      </c>
      <c r="J102" s="64"/>
      <c r="K102" s="65">
        <f t="shared" si="2"/>
        <v>1949</v>
      </c>
      <c r="L102" s="297"/>
      <c r="O102" s="14"/>
    </row>
    <row r="103" spans="1:15" s="61" customFormat="1" ht="12.75" customHeight="1">
      <c r="A103" s="80"/>
      <c r="B103" s="80"/>
      <c r="C103" s="80"/>
      <c r="D103" s="80"/>
      <c r="E103" s="81"/>
      <c r="F103" s="68"/>
      <c r="G103" s="87"/>
      <c r="H103" s="103" t="s">
        <v>150</v>
      </c>
      <c r="I103" s="63">
        <v>2205</v>
      </c>
      <c r="J103" s="64"/>
      <c r="K103" s="65">
        <f t="shared" si="2"/>
        <v>2205</v>
      </c>
      <c r="L103" s="297"/>
    </row>
    <row r="104" spans="1:15" s="61" customFormat="1" ht="12.75" customHeight="1">
      <c r="A104" s="80"/>
      <c r="B104" s="80"/>
      <c r="C104" s="80"/>
      <c r="D104" s="80"/>
      <c r="E104" s="81"/>
      <c r="F104" s="68"/>
      <c r="G104" s="87"/>
      <c r="H104" s="103" t="s">
        <v>151</v>
      </c>
      <c r="I104" s="63">
        <v>2474</v>
      </c>
      <c r="J104" s="64"/>
      <c r="K104" s="65">
        <f t="shared" si="2"/>
        <v>2474</v>
      </c>
      <c r="L104" s="297"/>
    </row>
    <row r="105" spans="1:15" s="61" customFormat="1" ht="12.75" customHeight="1">
      <c r="B105" s="80"/>
      <c r="C105" s="80"/>
      <c r="D105" s="80"/>
      <c r="E105" s="81"/>
      <c r="F105" s="68"/>
      <c r="G105" s="87"/>
      <c r="H105" s="103" t="s">
        <v>152</v>
      </c>
      <c r="I105" s="63">
        <v>2758</v>
      </c>
      <c r="J105" s="64"/>
      <c r="K105" s="65">
        <f t="shared" si="2"/>
        <v>2758</v>
      </c>
      <c r="L105" s="297"/>
    </row>
    <row r="106" spans="1:15" s="61" customFormat="1" ht="12.75" customHeight="1">
      <c r="A106" s="80"/>
      <c r="B106" s="80"/>
      <c r="C106" s="80"/>
      <c r="D106" s="80"/>
      <c r="E106" s="81"/>
      <c r="F106" s="68"/>
      <c r="G106" s="87"/>
      <c r="H106" s="103" t="s">
        <v>153</v>
      </c>
      <c r="I106" s="63">
        <v>3056</v>
      </c>
      <c r="J106" s="64"/>
      <c r="K106" s="65">
        <f t="shared" si="2"/>
        <v>3056</v>
      </c>
      <c r="L106" s="297"/>
    </row>
    <row r="107" spans="1:15" s="61" customFormat="1" ht="12.75" customHeight="1">
      <c r="A107" s="80"/>
      <c r="B107" s="80"/>
      <c r="C107" s="80"/>
      <c r="D107" s="80"/>
      <c r="E107" s="81"/>
      <c r="F107" s="68"/>
      <c r="G107" s="87"/>
      <c r="H107" s="103" t="s">
        <v>154</v>
      </c>
      <c r="I107" s="63">
        <v>3258</v>
      </c>
      <c r="J107" s="64"/>
      <c r="K107" s="65">
        <f t="shared" si="2"/>
        <v>3258</v>
      </c>
      <c r="L107" s="297"/>
    </row>
    <row r="108" spans="1:15" s="61" customFormat="1" ht="12.75" customHeight="1">
      <c r="B108" s="80"/>
      <c r="C108" s="80"/>
      <c r="D108" s="80"/>
      <c r="E108" s="80"/>
      <c r="F108" s="68"/>
      <c r="G108" s="87"/>
      <c r="H108" s="103" t="s">
        <v>155</v>
      </c>
      <c r="I108" s="63">
        <v>3308</v>
      </c>
      <c r="J108" s="64"/>
      <c r="K108" s="65">
        <f t="shared" si="2"/>
        <v>3308</v>
      </c>
      <c r="L108" s="297"/>
    </row>
    <row r="109" spans="1:15" s="61" customFormat="1" ht="12.75" customHeight="1">
      <c r="A109" s="99"/>
      <c r="B109" s="70"/>
      <c r="C109" s="100"/>
      <c r="D109" s="101"/>
      <c r="E109" s="102"/>
      <c r="F109" s="68"/>
      <c r="G109" s="87"/>
      <c r="H109" s="103" t="s">
        <v>156</v>
      </c>
      <c r="I109" s="63">
        <v>3420</v>
      </c>
      <c r="J109" s="64"/>
      <c r="K109" s="65">
        <f t="shared" si="2"/>
        <v>3420</v>
      </c>
      <c r="L109" s="297"/>
    </row>
    <row r="110" spans="1:15" s="61" customFormat="1" ht="12.75" customHeight="1">
      <c r="A110" s="99"/>
      <c r="B110" s="70"/>
      <c r="C110" s="100"/>
      <c r="D110" s="101"/>
      <c r="E110" s="102"/>
      <c r="F110" s="68"/>
      <c r="G110" s="87"/>
      <c r="H110" s="103" t="s">
        <v>157</v>
      </c>
      <c r="I110" s="63">
        <v>3863</v>
      </c>
      <c r="J110" s="64"/>
      <c r="K110" s="65">
        <f t="shared" si="2"/>
        <v>3863</v>
      </c>
      <c r="L110" s="297"/>
    </row>
    <row r="111" spans="1:15" s="61" customFormat="1" ht="12.75" customHeight="1">
      <c r="A111" s="99"/>
      <c r="B111" s="70"/>
      <c r="C111" s="100"/>
      <c r="D111" s="101"/>
      <c r="E111" s="102"/>
      <c r="F111" s="68"/>
      <c r="G111" s="87"/>
      <c r="H111" s="103" t="s">
        <v>158</v>
      </c>
      <c r="I111" s="63">
        <v>4419</v>
      </c>
      <c r="J111" s="64"/>
      <c r="K111" s="65">
        <f t="shared" si="2"/>
        <v>4419</v>
      </c>
      <c r="L111" s="297"/>
    </row>
    <row r="112" spans="1:15" s="61" customFormat="1" ht="12.75" customHeight="1">
      <c r="A112" s="99"/>
      <c r="B112" s="70"/>
      <c r="C112" s="100"/>
      <c r="D112" s="101"/>
      <c r="E112" s="102"/>
      <c r="F112" s="68"/>
      <c r="G112" s="87"/>
      <c r="H112" s="103" t="s">
        <v>159</v>
      </c>
      <c r="I112" s="63">
        <v>4883</v>
      </c>
      <c r="J112" s="64"/>
      <c r="K112" s="65">
        <f t="shared" si="2"/>
        <v>4883</v>
      </c>
      <c r="L112" s="297"/>
    </row>
    <row r="113" spans="1:12" s="61" customFormat="1" ht="12.75" customHeight="1">
      <c r="A113" s="99"/>
      <c r="B113" s="70"/>
      <c r="C113" s="100"/>
      <c r="D113" s="101"/>
      <c r="E113" s="102"/>
      <c r="F113" s="68"/>
      <c r="G113" s="87"/>
      <c r="H113" s="103" t="s">
        <v>160</v>
      </c>
      <c r="I113" s="63">
        <v>5079</v>
      </c>
      <c r="J113" s="64"/>
      <c r="K113" s="65">
        <f t="shared" si="2"/>
        <v>5079</v>
      </c>
      <c r="L113" s="297"/>
    </row>
    <row r="114" spans="1:12" s="61" customFormat="1" ht="12.75" customHeight="1">
      <c r="A114" s="99"/>
      <c r="B114" s="70"/>
      <c r="C114" s="100"/>
      <c r="D114" s="101"/>
      <c r="E114" s="102"/>
      <c r="F114" s="68"/>
      <c r="G114" s="87"/>
      <c r="H114" s="103" t="s">
        <v>161</v>
      </c>
      <c r="I114" s="63">
        <v>5582</v>
      </c>
      <c r="J114" s="64"/>
      <c r="K114" s="65">
        <f t="shared" si="2"/>
        <v>5582</v>
      </c>
      <c r="L114" s="297"/>
    </row>
    <row r="115" spans="1:12" s="61" customFormat="1" ht="12.75" customHeight="1">
      <c r="A115" s="99"/>
      <c r="B115" s="70"/>
      <c r="C115" s="100"/>
      <c r="D115" s="101"/>
      <c r="E115" s="102"/>
      <c r="F115" s="68"/>
      <c r="G115" s="87"/>
      <c r="H115" s="103" t="s">
        <v>162</v>
      </c>
      <c r="I115" s="63">
        <v>5648</v>
      </c>
      <c r="J115" s="64"/>
      <c r="K115" s="65">
        <f t="shared" si="2"/>
        <v>5648</v>
      </c>
      <c r="L115" s="297"/>
    </row>
    <row r="116" spans="1:12" s="61" customFormat="1" ht="12.75" customHeight="1">
      <c r="A116" s="99"/>
      <c r="B116" s="70"/>
      <c r="C116" s="100"/>
      <c r="D116" s="101"/>
      <c r="E116" s="102"/>
      <c r="F116" s="68"/>
      <c r="G116" s="87"/>
      <c r="H116" s="103" t="s">
        <v>163</v>
      </c>
      <c r="I116" s="63">
        <v>6251</v>
      </c>
      <c r="J116" s="64"/>
      <c r="K116" s="65">
        <f t="shared" si="2"/>
        <v>6251</v>
      </c>
      <c r="L116" s="297"/>
    </row>
    <row r="117" spans="1:12" s="61" customFormat="1" ht="12.75" customHeight="1">
      <c r="A117" s="99"/>
      <c r="B117" s="70"/>
      <c r="C117" s="100"/>
      <c r="D117" s="101"/>
      <c r="E117" s="102"/>
      <c r="F117" s="68"/>
      <c r="G117" s="87"/>
      <c r="H117" s="103" t="s">
        <v>164</v>
      </c>
      <c r="I117" s="63">
        <v>6695</v>
      </c>
      <c r="J117" s="64"/>
      <c r="K117" s="65">
        <f t="shared" si="2"/>
        <v>6695</v>
      </c>
      <c r="L117" s="297"/>
    </row>
    <row r="118" spans="1:12" s="61" customFormat="1" ht="12.75" customHeight="1">
      <c r="A118" s="99"/>
      <c r="B118" s="70"/>
      <c r="C118" s="100"/>
      <c r="D118" s="101"/>
      <c r="E118" s="102"/>
      <c r="F118" s="68"/>
      <c r="G118" s="87"/>
      <c r="H118" s="103" t="s">
        <v>165</v>
      </c>
      <c r="I118" s="63">
        <v>7036</v>
      </c>
      <c r="J118" s="64"/>
      <c r="K118" s="65">
        <f t="shared" si="2"/>
        <v>7036</v>
      </c>
      <c r="L118" s="297"/>
    </row>
    <row r="119" spans="1:12" s="61" customFormat="1" ht="12.75" customHeight="1">
      <c r="F119" s="68"/>
      <c r="G119" s="87"/>
      <c r="H119" s="103" t="s">
        <v>166</v>
      </c>
      <c r="I119" s="63">
        <v>7817</v>
      </c>
      <c r="J119" s="64"/>
      <c r="K119" s="65">
        <f t="shared" si="2"/>
        <v>7817</v>
      </c>
      <c r="L119" s="297"/>
    </row>
    <row r="120" spans="1:12" s="61" customFormat="1" ht="12.75" customHeight="1" thickBot="1">
      <c r="F120" s="68"/>
      <c r="G120" s="87"/>
      <c r="H120" s="213" t="s">
        <v>167</v>
      </c>
      <c r="I120" s="214">
        <v>8937</v>
      </c>
      <c r="J120" s="215"/>
      <c r="K120" s="216">
        <f t="shared" si="2"/>
        <v>8937</v>
      </c>
      <c r="L120" s="297"/>
    </row>
    <row r="121" spans="1:12" s="72" customFormat="1" ht="12.75" customHeight="1" thickBot="1">
      <c r="C121" s="7"/>
      <c r="D121" s="73"/>
      <c r="F121" s="73"/>
      <c r="G121" s="71"/>
      <c r="H121" s="217"/>
      <c r="I121" s="218"/>
      <c r="J121" s="219"/>
      <c r="K121" s="220"/>
      <c r="L121" s="297"/>
    </row>
    <row r="122" spans="1:12" ht="22.5" customHeight="1" thickBot="1">
      <c r="A122" s="25" t="s">
        <v>10</v>
      </c>
      <c r="B122" s="26"/>
      <c r="C122" s="27"/>
      <c r="D122" s="28"/>
      <c r="F122" s="16"/>
      <c r="G122" s="47"/>
      <c r="H122" s="137" t="s">
        <v>1</v>
      </c>
      <c r="I122" s="138" t="s">
        <v>3</v>
      </c>
      <c r="J122" s="139" t="s">
        <v>0</v>
      </c>
      <c r="K122" s="140" t="s">
        <v>2</v>
      </c>
      <c r="L122" s="297"/>
    </row>
    <row r="123" spans="1:12" s="61" customFormat="1" ht="12.75" customHeight="1">
      <c r="C123" s="66"/>
      <c r="D123" s="67"/>
      <c r="F123" s="68"/>
      <c r="G123" s="75"/>
      <c r="H123" s="76" t="s">
        <v>168</v>
      </c>
      <c r="I123" s="132">
        <v>991</v>
      </c>
      <c r="J123" s="64"/>
      <c r="K123" s="65">
        <f>I123*(1-J123)</f>
        <v>991</v>
      </c>
      <c r="L123" s="297"/>
    </row>
    <row r="124" spans="1:12" s="61" customFormat="1" ht="12.75" customHeight="1">
      <c r="A124" s="52"/>
      <c r="B124" s="52"/>
      <c r="C124" s="332" t="s">
        <v>9</v>
      </c>
      <c r="D124" s="332"/>
      <c r="E124" s="332"/>
      <c r="F124" s="332"/>
      <c r="G124" s="333"/>
      <c r="H124" s="76" t="s">
        <v>183</v>
      </c>
      <c r="I124" s="132">
        <v>1169</v>
      </c>
      <c r="J124" s="64"/>
      <c r="K124" s="65">
        <f t="shared" ref="K124:K159" si="3">I124*(1-J124)</f>
        <v>1169</v>
      </c>
      <c r="L124" s="297"/>
    </row>
    <row r="125" spans="1:12" s="61" customFormat="1" ht="12.75" customHeight="1">
      <c r="A125" s="52"/>
      <c r="B125" s="52"/>
      <c r="C125" s="332"/>
      <c r="D125" s="332"/>
      <c r="E125" s="332"/>
      <c r="F125" s="332"/>
      <c r="G125" s="333"/>
      <c r="H125" s="76" t="s">
        <v>184</v>
      </c>
      <c r="I125" s="132">
        <v>1263</v>
      </c>
      <c r="J125" s="64"/>
      <c r="K125" s="65">
        <f t="shared" si="3"/>
        <v>1263</v>
      </c>
      <c r="L125" s="297"/>
    </row>
    <row r="126" spans="1:12" s="61" customFormat="1" ht="12.75" customHeight="1">
      <c r="A126" s="52"/>
      <c r="B126" s="52"/>
      <c r="C126" s="332"/>
      <c r="D126" s="332"/>
      <c r="E126" s="332"/>
      <c r="F126" s="332"/>
      <c r="G126" s="333"/>
      <c r="H126" s="76" t="s">
        <v>185</v>
      </c>
      <c r="I126" s="132">
        <v>1439</v>
      </c>
      <c r="J126" s="64"/>
      <c r="K126" s="65">
        <f t="shared" si="3"/>
        <v>1439</v>
      </c>
      <c r="L126" s="297"/>
    </row>
    <row r="127" spans="1:12" s="61" customFormat="1" ht="12.75" customHeight="1">
      <c r="A127" s="52"/>
      <c r="B127" s="52"/>
      <c r="C127" s="332"/>
      <c r="D127" s="332"/>
      <c r="E127" s="332"/>
      <c r="F127" s="332"/>
      <c r="G127" s="333"/>
      <c r="H127" s="76" t="s">
        <v>186</v>
      </c>
      <c r="I127" s="132">
        <v>1462</v>
      </c>
      <c r="J127" s="64"/>
      <c r="K127" s="65">
        <f t="shared" si="3"/>
        <v>1462</v>
      </c>
      <c r="L127" s="297"/>
    </row>
    <row r="128" spans="1:12" s="61" customFormat="1" ht="12.75" customHeight="1">
      <c r="A128" s="330" t="s">
        <v>179</v>
      </c>
      <c r="B128" s="330"/>
      <c r="C128" s="330"/>
      <c r="D128" s="330"/>
      <c r="E128" s="330"/>
      <c r="F128" s="330"/>
      <c r="G128" s="331"/>
      <c r="H128" s="76" t="s">
        <v>187</v>
      </c>
      <c r="I128" s="132">
        <v>1479</v>
      </c>
      <c r="J128" s="64"/>
      <c r="K128" s="65">
        <f t="shared" si="3"/>
        <v>1479</v>
      </c>
      <c r="L128" s="297"/>
    </row>
    <row r="129" spans="1:12" s="61" customFormat="1" ht="12.75" customHeight="1">
      <c r="A129" s="330"/>
      <c r="B129" s="330"/>
      <c r="C129" s="330"/>
      <c r="D129" s="330"/>
      <c r="E129" s="330"/>
      <c r="F129" s="330"/>
      <c r="G129" s="331"/>
      <c r="H129" s="76" t="s">
        <v>188</v>
      </c>
      <c r="I129" s="132">
        <v>1554</v>
      </c>
      <c r="J129" s="64"/>
      <c r="K129" s="65">
        <f t="shared" si="3"/>
        <v>1554</v>
      </c>
      <c r="L129" s="297"/>
    </row>
    <row r="130" spans="1:12" s="61" customFormat="1" ht="12.75" customHeight="1">
      <c r="A130" s="330"/>
      <c r="B130" s="330"/>
      <c r="C130" s="330"/>
      <c r="D130" s="330"/>
      <c r="E130" s="330"/>
      <c r="F130" s="330"/>
      <c r="G130" s="331"/>
      <c r="H130" s="76" t="s">
        <v>189</v>
      </c>
      <c r="I130" s="132">
        <v>1751</v>
      </c>
      <c r="J130" s="64"/>
      <c r="K130" s="65">
        <f t="shared" si="3"/>
        <v>1751</v>
      </c>
      <c r="L130" s="297"/>
    </row>
    <row r="131" spans="1:12" s="61" customFormat="1" ht="12.75" customHeight="1">
      <c r="A131" s="330"/>
      <c r="B131" s="330"/>
      <c r="C131" s="330"/>
      <c r="D131" s="330"/>
      <c r="E131" s="330"/>
      <c r="F131" s="330"/>
      <c r="G131" s="331"/>
      <c r="H131" s="76" t="s">
        <v>190</v>
      </c>
      <c r="I131" s="132">
        <v>1947</v>
      </c>
      <c r="J131" s="64"/>
      <c r="K131" s="65">
        <f t="shared" si="3"/>
        <v>1947</v>
      </c>
      <c r="L131" s="297"/>
    </row>
    <row r="132" spans="1:12" s="61" customFormat="1" ht="12.75" customHeight="1">
      <c r="A132" s="330"/>
      <c r="B132" s="330"/>
      <c r="C132" s="330"/>
      <c r="D132" s="330"/>
      <c r="E132" s="330"/>
      <c r="F132" s="330"/>
      <c r="G132" s="331"/>
      <c r="H132" s="76" t="s">
        <v>191</v>
      </c>
      <c r="I132" s="132">
        <v>1980</v>
      </c>
      <c r="J132" s="64"/>
      <c r="K132" s="65">
        <f t="shared" si="3"/>
        <v>1980</v>
      </c>
      <c r="L132" s="297"/>
    </row>
    <row r="133" spans="1:12" s="61" customFormat="1" ht="12.75" customHeight="1">
      <c r="A133" s="330" t="s">
        <v>180</v>
      </c>
      <c r="B133" s="330"/>
      <c r="C133" s="330"/>
      <c r="D133" s="330"/>
      <c r="E133" s="330"/>
      <c r="F133" s="330"/>
      <c r="G133" s="331"/>
      <c r="H133" s="76" t="s">
        <v>192</v>
      </c>
      <c r="I133" s="132">
        <v>2094</v>
      </c>
      <c r="J133" s="64"/>
      <c r="K133" s="65">
        <f t="shared" si="3"/>
        <v>2094</v>
      </c>
      <c r="L133" s="297"/>
    </row>
    <row r="134" spans="1:12" s="61" customFormat="1" ht="12.75" customHeight="1">
      <c r="A134" s="330"/>
      <c r="B134" s="330"/>
      <c r="C134" s="330"/>
      <c r="D134" s="330"/>
      <c r="E134" s="330"/>
      <c r="F134" s="330"/>
      <c r="G134" s="331"/>
      <c r="H134" s="76" t="s">
        <v>193</v>
      </c>
      <c r="I134" s="132">
        <v>2287</v>
      </c>
      <c r="J134" s="64"/>
      <c r="K134" s="65">
        <f t="shared" si="3"/>
        <v>2287</v>
      </c>
      <c r="L134" s="297"/>
    </row>
    <row r="135" spans="1:12" s="61" customFormat="1" ht="12.75" customHeight="1">
      <c r="A135" s="330"/>
      <c r="B135" s="330"/>
      <c r="C135" s="330"/>
      <c r="D135" s="330"/>
      <c r="E135" s="330"/>
      <c r="F135" s="330"/>
      <c r="G135" s="331"/>
      <c r="H135" s="76" t="s">
        <v>194</v>
      </c>
      <c r="I135" s="132">
        <v>2380</v>
      </c>
      <c r="J135" s="64"/>
      <c r="K135" s="65">
        <f t="shared" si="3"/>
        <v>2380</v>
      </c>
      <c r="L135" s="297"/>
    </row>
    <row r="136" spans="1:12" s="61" customFormat="1" ht="12.75" customHeight="1">
      <c r="A136" s="330" t="s">
        <v>181</v>
      </c>
      <c r="B136" s="330"/>
      <c r="C136" s="330"/>
      <c r="D136" s="330"/>
      <c r="E136" s="330"/>
      <c r="F136" s="330"/>
      <c r="G136" s="331"/>
      <c r="H136" s="76" t="s">
        <v>195</v>
      </c>
      <c r="I136" s="132">
        <v>2416</v>
      </c>
      <c r="J136" s="64"/>
      <c r="K136" s="65">
        <f t="shared" si="3"/>
        <v>2416</v>
      </c>
      <c r="L136" s="297"/>
    </row>
    <row r="137" spans="1:12" s="61" customFormat="1" ht="12.75" customHeight="1">
      <c r="A137" s="330"/>
      <c r="B137" s="330"/>
      <c r="C137" s="330"/>
      <c r="D137" s="330"/>
      <c r="E137" s="330"/>
      <c r="F137" s="330"/>
      <c r="G137" s="331"/>
      <c r="H137" s="76" t="s">
        <v>196</v>
      </c>
      <c r="I137" s="132">
        <v>2470</v>
      </c>
      <c r="J137" s="64"/>
      <c r="K137" s="65">
        <f t="shared" si="3"/>
        <v>2470</v>
      </c>
      <c r="L137" s="297"/>
    </row>
    <row r="138" spans="1:12" s="61" customFormat="1" ht="12.75" customHeight="1">
      <c r="A138" s="330"/>
      <c r="B138" s="330"/>
      <c r="C138" s="330"/>
      <c r="D138" s="330"/>
      <c r="E138" s="330"/>
      <c r="F138" s="330"/>
      <c r="G138" s="331"/>
      <c r="H138" s="76" t="s">
        <v>197</v>
      </c>
      <c r="I138" s="132">
        <v>2646</v>
      </c>
      <c r="J138" s="64"/>
      <c r="K138" s="65">
        <f t="shared" si="3"/>
        <v>2646</v>
      </c>
      <c r="L138" s="297"/>
    </row>
    <row r="139" spans="1:12" s="61" customFormat="1" ht="12.75" customHeight="1">
      <c r="A139" s="330"/>
      <c r="B139" s="330"/>
      <c r="C139" s="330"/>
      <c r="D139" s="330"/>
      <c r="E139" s="330"/>
      <c r="F139" s="330"/>
      <c r="G139" s="331"/>
      <c r="H139" s="76" t="s">
        <v>198</v>
      </c>
      <c r="I139" s="132">
        <v>2654</v>
      </c>
      <c r="J139" s="64"/>
      <c r="K139" s="65">
        <f t="shared" si="3"/>
        <v>2654</v>
      </c>
      <c r="L139" s="297"/>
    </row>
    <row r="140" spans="1:12" s="61" customFormat="1" ht="12.75" customHeight="1">
      <c r="A140" s="330" t="s">
        <v>182</v>
      </c>
      <c r="B140" s="330"/>
      <c r="C140" s="330"/>
      <c r="D140" s="330"/>
      <c r="E140" s="330"/>
      <c r="F140" s="330"/>
      <c r="G140" s="331"/>
      <c r="H140" s="76" t="s">
        <v>199</v>
      </c>
      <c r="I140" s="132">
        <v>2888</v>
      </c>
      <c r="J140" s="64"/>
      <c r="K140" s="65">
        <f t="shared" si="3"/>
        <v>2888</v>
      </c>
      <c r="L140" s="297"/>
    </row>
    <row r="141" spans="1:12" s="61" customFormat="1" ht="12.75" customHeight="1">
      <c r="A141" s="77"/>
      <c r="B141" s="77"/>
      <c r="C141" s="77"/>
      <c r="D141" s="77"/>
      <c r="E141" s="78"/>
      <c r="F141" s="68"/>
      <c r="G141" s="79"/>
      <c r="H141" s="76" t="s">
        <v>200</v>
      </c>
      <c r="I141" s="132">
        <v>3000</v>
      </c>
      <c r="J141" s="64"/>
      <c r="K141" s="65">
        <f t="shared" si="3"/>
        <v>3000</v>
      </c>
      <c r="L141" s="297"/>
    </row>
    <row r="142" spans="1:12" s="61" customFormat="1" ht="12.75" customHeight="1">
      <c r="A142" s="330" t="s">
        <v>172</v>
      </c>
      <c r="B142" s="330"/>
      <c r="C142" s="330"/>
      <c r="D142" s="330"/>
      <c r="E142" s="330"/>
      <c r="F142" s="330"/>
      <c r="G142" s="331"/>
      <c r="H142" s="76" t="s">
        <v>201</v>
      </c>
      <c r="I142" s="132">
        <v>3040</v>
      </c>
      <c r="J142" s="64"/>
      <c r="K142" s="65">
        <f t="shared" si="3"/>
        <v>3040</v>
      </c>
      <c r="L142" s="297"/>
    </row>
    <row r="143" spans="1:12" s="61" customFormat="1" ht="12.75" customHeight="1">
      <c r="A143" s="80"/>
      <c r="B143" s="80"/>
      <c r="C143" s="80"/>
      <c r="D143" s="80"/>
      <c r="E143" s="81"/>
      <c r="F143" s="68"/>
      <c r="G143" s="75"/>
      <c r="H143" s="76" t="s">
        <v>202</v>
      </c>
      <c r="I143" s="132">
        <v>3420</v>
      </c>
      <c r="J143" s="64"/>
      <c r="K143" s="65">
        <f t="shared" si="3"/>
        <v>3420</v>
      </c>
      <c r="L143" s="297"/>
    </row>
    <row r="144" spans="1:12" s="61" customFormat="1" ht="12.75" customHeight="1">
      <c r="A144" s="80"/>
      <c r="B144" s="80"/>
      <c r="C144" s="80"/>
      <c r="D144" s="80"/>
      <c r="E144" s="81"/>
      <c r="F144" s="68"/>
      <c r="G144" s="75"/>
      <c r="H144" s="76" t="s">
        <v>203</v>
      </c>
      <c r="I144" s="132">
        <v>3858</v>
      </c>
      <c r="J144" s="64"/>
      <c r="K144" s="65">
        <f t="shared" si="3"/>
        <v>3858</v>
      </c>
      <c r="L144" s="297"/>
    </row>
    <row r="145" spans="1:12" s="61" customFormat="1" ht="12.75" customHeight="1">
      <c r="A145" s="80"/>
      <c r="B145" s="80"/>
      <c r="C145" s="80"/>
      <c r="D145" s="80"/>
      <c r="E145" s="81"/>
      <c r="F145" s="68"/>
      <c r="G145" s="75"/>
      <c r="H145" s="76" t="s">
        <v>204</v>
      </c>
      <c r="I145" s="132">
        <v>4331</v>
      </c>
      <c r="J145" s="64"/>
      <c r="K145" s="65">
        <f t="shared" si="3"/>
        <v>4331</v>
      </c>
      <c r="L145" s="297"/>
    </row>
    <row r="146" spans="1:12" s="61" customFormat="1" ht="12.75" customHeight="1">
      <c r="B146" s="80"/>
      <c r="C146" s="80"/>
      <c r="D146" s="80"/>
      <c r="E146" s="81"/>
      <c r="F146" s="68"/>
      <c r="G146" s="75"/>
      <c r="H146" s="76" t="s">
        <v>205</v>
      </c>
      <c r="I146" s="132">
        <v>4936</v>
      </c>
      <c r="J146" s="64"/>
      <c r="K146" s="65">
        <f t="shared" si="3"/>
        <v>4936</v>
      </c>
      <c r="L146" s="297"/>
    </row>
    <row r="147" spans="1:12" s="61" customFormat="1" ht="12.75" customHeight="1">
      <c r="A147" s="80"/>
      <c r="B147" s="80"/>
      <c r="C147" s="80"/>
      <c r="D147" s="80"/>
      <c r="E147" s="81"/>
      <c r="F147" s="68"/>
      <c r="G147" s="75"/>
      <c r="H147" s="76" t="s">
        <v>206</v>
      </c>
      <c r="I147" s="132">
        <v>5516</v>
      </c>
      <c r="J147" s="64"/>
      <c r="K147" s="65">
        <f t="shared" si="3"/>
        <v>5516</v>
      </c>
      <c r="L147" s="297"/>
    </row>
    <row r="148" spans="1:12" s="61" customFormat="1" ht="12.75" customHeight="1">
      <c r="A148" s="80"/>
      <c r="B148" s="80"/>
      <c r="C148" s="80"/>
      <c r="D148" s="80"/>
      <c r="E148" s="81"/>
      <c r="F148" s="68"/>
      <c r="G148" s="75"/>
      <c r="H148" s="76" t="s">
        <v>207</v>
      </c>
      <c r="I148" s="132">
        <v>5791</v>
      </c>
      <c r="J148" s="64"/>
      <c r="K148" s="65">
        <f t="shared" si="3"/>
        <v>5791</v>
      </c>
      <c r="L148" s="297"/>
    </row>
    <row r="149" spans="1:12" s="61" customFormat="1" ht="12.75" customHeight="1">
      <c r="B149" s="80"/>
      <c r="C149" s="80"/>
      <c r="D149" s="80"/>
      <c r="E149" s="80"/>
      <c r="F149" s="68"/>
      <c r="G149" s="75"/>
      <c r="H149" s="76" t="s">
        <v>208</v>
      </c>
      <c r="I149" s="132">
        <v>5979</v>
      </c>
      <c r="J149" s="64"/>
      <c r="K149" s="65">
        <f t="shared" si="3"/>
        <v>5979</v>
      </c>
      <c r="L149" s="297"/>
    </row>
    <row r="150" spans="1:12" s="61" customFormat="1" ht="12.75" customHeight="1">
      <c r="C150" s="66"/>
      <c r="D150" s="67"/>
      <c r="F150" s="68"/>
      <c r="G150" s="75"/>
      <c r="H150" s="76" t="s">
        <v>209</v>
      </c>
      <c r="I150" s="132">
        <v>6761</v>
      </c>
      <c r="J150" s="64"/>
      <c r="K150" s="65">
        <f t="shared" si="3"/>
        <v>6761</v>
      </c>
      <c r="L150" s="297"/>
    </row>
    <row r="151" spans="1:12" s="61" customFormat="1" ht="12.75" customHeight="1">
      <c r="C151" s="66"/>
      <c r="D151" s="67"/>
      <c r="F151" s="68"/>
      <c r="G151" s="75"/>
      <c r="H151" s="76" t="s">
        <v>210</v>
      </c>
      <c r="I151" s="132">
        <v>7733</v>
      </c>
      <c r="J151" s="64"/>
      <c r="K151" s="65">
        <f t="shared" si="3"/>
        <v>7733</v>
      </c>
      <c r="L151" s="297"/>
    </row>
    <row r="152" spans="1:12" s="61" customFormat="1" ht="12.75" customHeight="1">
      <c r="C152" s="66"/>
      <c r="D152" s="67"/>
      <c r="F152" s="68"/>
      <c r="G152" s="75"/>
      <c r="H152" s="76" t="s">
        <v>211</v>
      </c>
      <c r="I152" s="132">
        <v>8837</v>
      </c>
      <c r="J152" s="64"/>
      <c r="K152" s="65">
        <f t="shared" si="3"/>
        <v>8837</v>
      </c>
      <c r="L152" s="297"/>
    </row>
    <row r="153" spans="1:12" s="61" customFormat="1" ht="12.75" customHeight="1">
      <c r="C153" s="66"/>
      <c r="D153" s="67"/>
      <c r="F153" s="68"/>
      <c r="G153" s="75"/>
      <c r="H153" s="76" t="s">
        <v>212</v>
      </c>
      <c r="I153" s="132">
        <v>8936</v>
      </c>
      <c r="J153" s="64"/>
      <c r="K153" s="65">
        <f t="shared" si="3"/>
        <v>8936</v>
      </c>
      <c r="L153" s="297"/>
    </row>
    <row r="154" spans="1:12" s="61" customFormat="1" ht="12.75" customHeight="1">
      <c r="C154" s="66"/>
      <c r="D154" s="67"/>
      <c r="F154" s="68"/>
      <c r="G154" s="75"/>
      <c r="H154" s="76" t="s">
        <v>213</v>
      </c>
      <c r="I154" s="132">
        <v>9763</v>
      </c>
      <c r="J154" s="64"/>
      <c r="K154" s="65">
        <f t="shared" si="3"/>
        <v>9763</v>
      </c>
      <c r="L154" s="297"/>
    </row>
    <row r="155" spans="1:12" s="61" customFormat="1" ht="12.75" customHeight="1">
      <c r="C155" s="66"/>
      <c r="D155" s="67"/>
      <c r="F155" s="68"/>
      <c r="G155" s="75"/>
      <c r="H155" s="76" t="s">
        <v>214</v>
      </c>
      <c r="I155" s="132">
        <v>9885</v>
      </c>
      <c r="J155" s="64"/>
      <c r="K155" s="65">
        <f t="shared" si="3"/>
        <v>9885</v>
      </c>
      <c r="L155" s="297"/>
    </row>
    <row r="156" spans="1:12" s="61" customFormat="1" ht="12.75" customHeight="1">
      <c r="C156" s="66"/>
      <c r="D156" s="67"/>
      <c r="F156" s="68"/>
      <c r="G156" s="75"/>
      <c r="H156" s="76" t="s">
        <v>215</v>
      </c>
      <c r="I156" s="132">
        <v>10943</v>
      </c>
      <c r="J156" s="64"/>
      <c r="K156" s="65">
        <f t="shared" si="3"/>
        <v>10943</v>
      </c>
      <c r="L156" s="297"/>
    </row>
    <row r="157" spans="1:12" s="61" customFormat="1" ht="12.75" customHeight="1">
      <c r="C157" s="66"/>
      <c r="D157" s="67"/>
      <c r="F157" s="68"/>
      <c r="G157" s="75"/>
      <c r="H157" s="76" t="s">
        <v>216</v>
      </c>
      <c r="I157" s="132">
        <v>11721</v>
      </c>
      <c r="J157" s="64"/>
      <c r="K157" s="65">
        <f t="shared" si="3"/>
        <v>11721</v>
      </c>
      <c r="L157" s="297"/>
    </row>
    <row r="158" spans="1:12" s="61" customFormat="1" ht="12.75" customHeight="1">
      <c r="C158" s="66"/>
      <c r="D158" s="67"/>
      <c r="F158" s="68"/>
      <c r="G158" s="75"/>
      <c r="H158" s="76" t="s">
        <v>217</v>
      </c>
      <c r="I158" s="132">
        <v>12309</v>
      </c>
      <c r="J158" s="64"/>
      <c r="K158" s="65">
        <f t="shared" si="3"/>
        <v>12309</v>
      </c>
      <c r="L158" s="297"/>
    </row>
    <row r="159" spans="1:12" s="61" customFormat="1" ht="12.75" customHeight="1" thickBot="1">
      <c r="C159" s="66"/>
      <c r="D159" s="67"/>
      <c r="F159" s="68"/>
      <c r="G159" s="75"/>
      <c r="H159" s="221" t="s">
        <v>218</v>
      </c>
      <c r="I159" s="222">
        <v>13672</v>
      </c>
      <c r="J159" s="215"/>
      <c r="K159" s="216">
        <f t="shared" si="3"/>
        <v>13672</v>
      </c>
      <c r="L159" s="297"/>
    </row>
    <row r="160" spans="1:12" s="61" customFormat="1" ht="12.75" customHeight="1" thickBot="1">
      <c r="C160" s="66"/>
      <c r="D160" s="67"/>
      <c r="F160" s="67"/>
      <c r="G160" s="14"/>
      <c r="H160" s="223"/>
      <c r="I160" s="218"/>
      <c r="J160" s="219"/>
      <c r="K160" s="224"/>
      <c r="L160" s="297"/>
    </row>
    <row r="161" spans="1:12" ht="22.5" customHeight="1" thickBot="1">
      <c r="A161" s="53" t="s">
        <v>11</v>
      </c>
      <c r="B161" s="54"/>
      <c r="C161" s="55"/>
      <c r="D161" s="56"/>
      <c r="F161" s="16"/>
      <c r="G161" s="47"/>
      <c r="H161" s="46" t="s">
        <v>1</v>
      </c>
      <c r="I161" s="3" t="s">
        <v>3</v>
      </c>
      <c r="J161" s="4" t="s">
        <v>0</v>
      </c>
      <c r="K161" s="5" t="s">
        <v>2</v>
      </c>
      <c r="L161" s="297"/>
    </row>
    <row r="162" spans="1:12" s="61" customFormat="1" ht="12.75" customHeight="1">
      <c r="A162" s="22"/>
      <c r="B162" s="22"/>
      <c r="C162" s="22"/>
      <c r="D162" s="22"/>
      <c r="E162" s="45"/>
      <c r="F162" s="86"/>
      <c r="G162" s="87"/>
      <c r="H162" s="103" t="s">
        <v>219</v>
      </c>
      <c r="I162" s="63">
        <v>721</v>
      </c>
      <c r="J162" s="64"/>
      <c r="K162" s="65">
        <f>I162*(1-J162)</f>
        <v>721</v>
      </c>
      <c r="L162" s="297"/>
    </row>
    <row r="163" spans="1:12" s="61" customFormat="1" ht="12.75" customHeight="1">
      <c r="A163" s="52"/>
      <c r="B163" s="52"/>
      <c r="C163" s="332" t="s">
        <v>5</v>
      </c>
      <c r="D163" s="332"/>
      <c r="E163" s="332"/>
      <c r="F163" s="332"/>
      <c r="G163" s="333"/>
      <c r="H163" s="103" t="s">
        <v>222</v>
      </c>
      <c r="I163" s="63">
        <v>729</v>
      </c>
      <c r="J163" s="64"/>
      <c r="K163" s="65">
        <f t="shared" ref="K163:K201" si="4">I163*(1-J163)</f>
        <v>729</v>
      </c>
      <c r="L163" s="297"/>
    </row>
    <row r="164" spans="1:12" s="61" customFormat="1" ht="12.75" customHeight="1">
      <c r="A164" s="52"/>
      <c r="B164" s="52"/>
      <c r="C164" s="332"/>
      <c r="D164" s="332"/>
      <c r="E164" s="332"/>
      <c r="F164" s="332"/>
      <c r="G164" s="333"/>
      <c r="H164" s="103" t="s">
        <v>223</v>
      </c>
      <c r="I164" s="63">
        <v>735</v>
      </c>
      <c r="J164" s="64"/>
      <c r="K164" s="65">
        <f t="shared" si="4"/>
        <v>735</v>
      </c>
      <c r="L164" s="297"/>
    </row>
    <row r="165" spans="1:12" s="61" customFormat="1" ht="12.75" customHeight="1">
      <c r="A165" s="52"/>
      <c r="B165" s="52"/>
      <c r="C165" s="332"/>
      <c r="D165" s="332"/>
      <c r="E165" s="332"/>
      <c r="F165" s="332"/>
      <c r="G165" s="333"/>
      <c r="H165" s="103" t="s">
        <v>224</v>
      </c>
      <c r="I165" s="63">
        <v>863</v>
      </c>
      <c r="J165" s="64"/>
      <c r="K165" s="65">
        <f t="shared" si="4"/>
        <v>863</v>
      </c>
      <c r="L165" s="297"/>
    </row>
    <row r="166" spans="1:12" s="61" customFormat="1" ht="12.75" customHeight="1">
      <c r="A166" s="52"/>
      <c r="B166" s="52"/>
      <c r="C166" s="332"/>
      <c r="D166" s="332"/>
      <c r="E166" s="332"/>
      <c r="F166" s="332"/>
      <c r="G166" s="333"/>
      <c r="H166" s="103" t="s">
        <v>225</v>
      </c>
      <c r="I166" s="63">
        <v>1008</v>
      </c>
      <c r="J166" s="64"/>
      <c r="K166" s="65">
        <f t="shared" si="4"/>
        <v>1008</v>
      </c>
      <c r="L166" s="297"/>
    </row>
    <row r="167" spans="1:12" s="61" customFormat="1" ht="12.75" customHeight="1">
      <c r="A167" s="330" t="s">
        <v>220</v>
      </c>
      <c r="B167" s="330"/>
      <c r="C167" s="330"/>
      <c r="D167" s="330"/>
      <c r="E167" s="330"/>
      <c r="F167" s="330"/>
      <c r="G167" s="331"/>
      <c r="H167" s="103" t="s">
        <v>226</v>
      </c>
      <c r="I167" s="63">
        <v>1082</v>
      </c>
      <c r="J167" s="64"/>
      <c r="K167" s="65">
        <f t="shared" si="4"/>
        <v>1082</v>
      </c>
      <c r="L167" s="297"/>
    </row>
    <row r="168" spans="1:12" s="61" customFormat="1" ht="12.75" customHeight="1">
      <c r="A168" s="330"/>
      <c r="B168" s="330"/>
      <c r="C168" s="330"/>
      <c r="D168" s="330"/>
      <c r="E168" s="330"/>
      <c r="F168" s="330"/>
      <c r="G168" s="331"/>
      <c r="H168" s="103" t="s">
        <v>227</v>
      </c>
      <c r="I168" s="63">
        <v>1091</v>
      </c>
      <c r="J168" s="64"/>
      <c r="K168" s="65">
        <f t="shared" si="4"/>
        <v>1091</v>
      </c>
      <c r="L168" s="297"/>
    </row>
    <row r="169" spans="1:12" s="61" customFormat="1" ht="12.75" customHeight="1">
      <c r="A169" s="330"/>
      <c r="B169" s="330"/>
      <c r="C169" s="330"/>
      <c r="D169" s="330"/>
      <c r="E169" s="330"/>
      <c r="F169" s="330"/>
      <c r="G169" s="331"/>
      <c r="H169" s="103" t="s">
        <v>228</v>
      </c>
      <c r="I169" s="63">
        <v>1155</v>
      </c>
      <c r="J169" s="64"/>
      <c r="K169" s="65">
        <f t="shared" si="4"/>
        <v>1155</v>
      </c>
      <c r="L169" s="297"/>
    </row>
    <row r="170" spans="1:12" s="61" customFormat="1" ht="12.75" customHeight="1">
      <c r="A170" s="330"/>
      <c r="B170" s="330"/>
      <c r="C170" s="330"/>
      <c r="D170" s="330"/>
      <c r="E170" s="330"/>
      <c r="F170" s="330"/>
      <c r="G170" s="331"/>
      <c r="H170" s="103" t="s">
        <v>229</v>
      </c>
      <c r="I170" s="63">
        <v>1289</v>
      </c>
      <c r="J170" s="64"/>
      <c r="K170" s="65">
        <f t="shared" si="4"/>
        <v>1289</v>
      </c>
      <c r="L170" s="297"/>
    </row>
    <row r="171" spans="1:12" s="61" customFormat="1" ht="12.75" customHeight="1">
      <c r="A171" s="330" t="s">
        <v>174</v>
      </c>
      <c r="B171" s="330"/>
      <c r="C171" s="330"/>
      <c r="D171" s="330"/>
      <c r="E171" s="330"/>
      <c r="F171" s="330"/>
      <c r="G171" s="331"/>
      <c r="H171" s="103" t="s">
        <v>230</v>
      </c>
      <c r="I171" s="63">
        <v>1436</v>
      </c>
      <c r="J171" s="64"/>
      <c r="K171" s="65">
        <f t="shared" si="4"/>
        <v>1436</v>
      </c>
      <c r="L171" s="297"/>
    </row>
    <row r="172" spans="1:12" s="61" customFormat="1" ht="12.75" customHeight="1">
      <c r="A172" s="330"/>
      <c r="B172" s="330"/>
      <c r="C172" s="330"/>
      <c r="D172" s="330"/>
      <c r="E172" s="330"/>
      <c r="F172" s="330"/>
      <c r="G172" s="331"/>
      <c r="H172" s="103" t="s">
        <v>231</v>
      </c>
      <c r="I172" s="63">
        <v>1467</v>
      </c>
      <c r="J172" s="64"/>
      <c r="K172" s="65">
        <f t="shared" si="4"/>
        <v>1467</v>
      </c>
      <c r="L172" s="297"/>
    </row>
    <row r="173" spans="1:12" s="61" customFormat="1" ht="12.75" customHeight="1">
      <c r="A173" s="330"/>
      <c r="B173" s="330"/>
      <c r="C173" s="330"/>
      <c r="D173" s="330"/>
      <c r="E173" s="330"/>
      <c r="F173" s="330"/>
      <c r="G173" s="331"/>
      <c r="H173" s="103" t="s">
        <v>232</v>
      </c>
      <c r="I173" s="63">
        <v>1548</v>
      </c>
      <c r="J173" s="64"/>
      <c r="K173" s="65">
        <f t="shared" si="4"/>
        <v>1548</v>
      </c>
      <c r="L173" s="297"/>
    </row>
    <row r="174" spans="1:12" s="61" customFormat="1" ht="12.75" customHeight="1">
      <c r="A174" s="330"/>
      <c r="B174" s="330"/>
      <c r="C174" s="330"/>
      <c r="D174" s="330"/>
      <c r="E174" s="330"/>
      <c r="F174" s="330"/>
      <c r="G174" s="331"/>
      <c r="H174" s="103" t="s">
        <v>233</v>
      </c>
      <c r="I174" s="63">
        <v>1692</v>
      </c>
      <c r="J174" s="64"/>
      <c r="K174" s="65">
        <f t="shared" si="4"/>
        <v>1692</v>
      </c>
      <c r="L174" s="297"/>
    </row>
    <row r="175" spans="1:12" s="61" customFormat="1" ht="12.75" customHeight="1">
      <c r="A175" s="330" t="s">
        <v>221</v>
      </c>
      <c r="B175" s="330"/>
      <c r="C175" s="330"/>
      <c r="D175" s="330"/>
      <c r="E175" s="330"/>
      <c r="F175" s="330"/>
      <c r="G175" s="331"/>
      <c r="H175" s="103" t="s">
        <v>234</v>
      </c>
      <c r="I175" s="63">
        <v>1763</v>
      </c>
      <c r="J175" s="64"/>
      <c r="K175" s="65">
        <f t="shared" si="4"/>
        <v>1763</v>
      </c>
      <c r="L175" s="297"/>
    </row>
    <row r="176" spans="1:12" s="61" customFormat="1" ht="12.75" customHeight="1">
      <c r="A176" s="330"/>
      <c r="B176" s="330"/>
      <c r="C176" s="330"/>
      <c r="D176" s="330"/>
      <c r="E176" s="330"/>
      <c r="F176" s="330"/>
      <c r="G176" s="331"/>
      <c r="H176" s="103" t="s">
        <v>235</v>
      </c>
      <c r="I176" s="63">
        <v>1790</v>
      </c>
      <c r="J176" s="64"/>
      <c r="K176" s="65">
        <f t="shared" si="4"/>
        <v>1790</v>
      </c>
      <c r="L176" s="297"/>
    </row>
    <row r="177" spans="1:12" s="61" customFormat="1" ht="12.75" customHeight="1">
      <c r="A177" s="330"/>
      <c r="B177" s="330"/>
      <c r="C177" s="330"/>
      <c r="D177" s="330"/>
      <c r="E177" s="330"/>
      <c r="F177" s="330"/>
      <c r="G177" s="331"/>
      <c r="H177" s="103" t="s">
        <v>236</v>
      </c>
      <c r="I177" s="63">
        <v>1830</v>
      </c>
      <c r="J177" s="64"/>
      <c r="K177" s="65">
        <f t="shared" si="4"/>
        <v>1830</v>
      </c>
      <c r="L177" s="297"/>
    </row>
    <row r="178" spans="1:12" s="61" customFormat="1" ht="12.75" customHeight="1">
      <c r="A178" s="330"/>
      <c r="B178" s="330"/>
      <c r="C178" s="330"/>
      <c r="D178" s="330"/>
      <c r="E178" s="330"/>
      <c r="F178" s="330"/>
      <c r="G178" s="331"/>
      <c r="H178" s="103" t="s">
        <v>237</v>
      </c>
      <c r="I178" s="63">
        <v>1973</v>
      </c>
      <c r="J178" s="64"/>
      <c r="K178" s="65">
        <f t="shared" si="4"/>
        <v>1973</v>
      </c>
      <c r="L178" s="297"/>
    </row>
    <row r="179" spans="1:12" s="61" customFormat="1" ht="12.75" customHeight="1">
      <c r="A179" s="330" t="s">
        <v>176</v>
      </c>
      <c r="B179" s="330"/>
      <c r="C179" s="330"/>
      <c r="D179" s="330"/>
      <c r="E179" s="330"/>
      <c r="F179" s="330"/>
      <c r="G179" s="331"/>
      <c r="H179" s="103" t="s">
        <v>238</v>
      </c>
      <c r="I179" s="63">
        <v>2112</v>
      </c>
      <c r="J179" s="64"/>
      <c r="K179" s="65">
        <f t="shared" si="4"/>
        <v>2112</v>
      </c>
      <c r="L179" s="297"/>
    </row>
    <row r="180" spans="1:12" s="61" customFormat="1" ht="12.75" customHeight="1">
      <c r="B180" s="77"/>
      <c r="C180" s="77"/>
      <c r="D180" s="77"/>
      <c r="E180" s="78"/>
      <c r="F180" s="99"/>
      <c r="G180" s="98"/>
      <c r="H180" s="103" t="s">
        <v>239</v>
      </c>
      <c r="I180" s="63">
        <v>2142</v>
      </c>
      <c r="J180" s="64"/>
      <c r="K180" s="65">
        <f t="shared" si="4"/>
        <v>2142</v>
      </c>
      <c r="L180" s="297"/>
    </row>
    <row r="181" spans="1:12" s="61" customFormat="1" ht="12.75" customHeight="1">
      <c r="A181" s="330" t="s">
        <v>172</v>
      </c>
      <c r="B181" s="330"/>
      <c r="C181" s="330"/>
      <c r="D181" s="330"/>
      <c r="E181" s="330"/>
      <c r="F181" s="330"/>
      <c r="G181" s="331"/>
      <c r="H181" s="103" t="s">
        <v>240</v>
      </c>
      <c r="I181" s="63">
        <v>2250</v>
      </c>
      <c r="J181" s="64"/>
      <c r="K181" s="65">
        <f t="shared" si="4"/>
        <v>2250</v>
      </c>
      <c r="L181" s="297"/>
    </row>
    <row r="182" spans="1:12" s="61" customFormat="1" ht="12.75" customHeight="1">
      <c r="A182" s="80"/>
      <c r="B182" s="80"/>
      <c r="C182" s="80"/>
      <c r="D182" s="80"/>
      <c r="E182" s="81"/>
      <c r="F182" s="99"/>
      <c r="G182" s="87"/>
      <c r="H182" s="103" t="s">
        <v>241</v>
      </c>
      <c r="I182" s="63">
        <v>2466</v>
      </c>
      <c r="J182" s="64"/>
      <c r="K182" s="65">
        <f t="shared" si="4"/>
        <v>2466</v>
      </c>
      <c r="L182" s="297"/>
    </row>
    <row r="183" spans="1:12" s="61" customFormat="1" ht="12.75" customHeight="1">
      <c r="A183" s="80"/>
      <c r="B183" s="80"/>
      <c r="C183" s="80"/>
      <c r="D183" s="80"/>
      <c r="E183" s="81"/>
      <c r="F183" s="99"/>
      <c r="G183" s="87"/>
      <c r="H183" s="103" t="s">
        <v>242</v>
      </c>
      <c r="I183" s="63">
        <v>2536</v>
      </c>
      <c r="J183" s="64"/>
      <c r="K183" s="65">
        <v>2236</v>
      </c>
      <c r="L183" s="297"/>
    </row>
    <row r="184" spans="1:12" s="61" customFormat="1" ht="12.75" customHeight="1">
      <c r="A184" s="80"/>
      <c r="B184" s="80"/>
      <c r="C184" s="80"/>
      <c r="D184" s="80"/>
      <c r="E184" s="81"/>
      <c r="F184" s="99"/>
      <c r="G184" s="87"/>
      <c r="H184" s="103" t="s">
        <v>243</v>
      </c>
      <c r="I184" s="63">
        <v>2860</v>
      </c>
      <c r="J184" s="64"/>
      <c r="K184" s="65">
        <f t="shared" si="4"/>
        <v>2860</v>
      </c>
      <c r="L184" s="297"/>
    </row>
    <row r="185" spans="1:12" s="61" customFormat="1" ht="12.75" customHeight="1">
      <c r="A185" s="80"/>
      <c r="B185" s="80"/>
      <c r="C185" s="80"/>
      <c r="D185" s="80"/>
      <c r="E185" s="81"/>
      <c r="F185" s="99"/>
      <c r="G185" s="87"/>
      <c r="H185" s="103" t="s">
        <v>244</v>
      </c>
      <c r="I185" s="63">
        <v>3206</v>
      </c>
      <c r="J185" s="64"/>
      <c r="K185" s="65">
        <f t="shared" si="4"/>
        <v>3206</v>
      </c>
      <c r="L185" s="297"/>
    </row>
    <row r="186" spans="1:12" s="61" customFormat="1" ht="12.75" customHeight="1">
      <c r="B186" s="80"/>
      <c r="C186" s="80"/>
      <c r="D186" s="80"/>
      <c r="E186" s="81"/>
      <c r="F186" s="99"/>
      <c r="G186" s="87"/>
      <c r="H186" s="103" t="s">
        <v>245</v>
      </c>
      <c r="I186" s="63">
        <v>3447</v>
      </c>
      <c r="J186" s="64"/>
      <c r="K186" s="65">
        <f t="shared" si="4"/>
        <v>3447</v>
      </c>
      <c r="L186" s="297"/>
    </row>
    <row r="187" spans="1:12" s="61" customFormat="1" ht="12.75" customHeight="1">
      <c r="A187" s="80"/>
      <c r="B187" s="80"/>
      <c r="C187" s="80"/>
      <c r="D187" s="80"/>
      <c r="E187" s="81"/>
      <c r="F187" s="99"/>
      <c r="G187" s="87"/>
      <c r="H187" s="103" t="s">
        <v>246</v>
      </c>
      <c r="I187" s="63">
        <v>3940</v>
      </c>
      <c r="J187" s="64"/>
      <c r="K187" s="65">
        <f t="shared" si="4"/>
        <v>3940</v>
      </c>
      <c r="L187" s="297"/>
    </row>
    <row r="188" spans="1:12" s="61" customFormat="1" ht="12.75" customHeight="1">
      <c r="A188" s="80"/>
      <c r="B188" s="80"/>
      <c r="C188" s="80"/>
      <c r="D188" s="80"/>
      <c r="E188" s="81"/>
      <c r="F188" s="99"/>
      <c r="G188" s="87"/>
      <c r="H188" s="103" t="s">
        <v>247</v>
      </c>
      <c r="I188" s="63">
        <v>4150</v>
      </c>
      <c r="J188" s="64"/>
      <c r="K188" s="65">
        <f t="shared" si="4"/>
        <v>4150</v>
      </c>
      <c r="L188" s="297"/>
    </row>
    <row r="189" spans="1:12" s="61" customFormat="1" ht="12.75" customHeight="1">
      <c r="B189" s="80"/>
      <c r="C189" s="80"/>
      <c r="D189" s="80"/>
      <c r="E189" s="80"/>
      <c r="F189" s="99"/>
      <c r="G189" s="87"/>
      <c r="H189" s="103" t="s">
        <v>248</v>
      </c>
      <c r="I189" s="63">
        <v>4221</v>
      </c>
      <c r="J189" s="64"/>
      <c r="K189" s="65">
        <f t="shared" si="4"/>
        <v>4221</v>
      </c>
      <c r="L189" s="297"/>
    </row>
    <row r="190" spans="1:12" s="61" customFormat="1" ht="12.75" customHeight="1">
      <c r="C190" s="66"/>
      <c r="D190" s="67"/>
      <c r="F190" s="99"/>
      <c r="G190" s="87"/>
      <c r="H190" s="103" t="s">
        <v>249</v>
      </c>
      <c r="I190" s="63">
        <v>4430</v>
      </c>
      <c r="J190" s="64"/>
      <c r="K190" s="65">
        <f t="shared" si="4"/>
        <v>4430</v>
      </c>
      <c r="L190" s="297"/>
    </row>
    <row r="191" spans="1:12" s="61" customFormat="1" ht="12.75" customHeight="1">
      <c r="C191" s="66"/>
      <c r="D191" s="67"/>
      <c r="F191" s="99"/>
      <c r="G191" s="87"/>
      <c r="H191" s="103" t="s">
        <v>250</v>
      </c>
      <c r="I191" s="63">
        <v>5011</v>
      </c>
      <c r="J191" s="64"/>
      <c r="K191" s="65">
        <f t="shared" si="4"/>
        <v>5011</v>
      </c>
      <c r="L191" s="297"/>
    </row>
    <row r="192" spans="1:12" s="61" customFormat="1" ht="12.75" customHeight="1">
      <c r="C192" s="66"/>
      <c r="D192" s="67"/>
      <c r="F192" s="99"/>
      <c r="G192" s="87"/>
      <c r="H192" s="103" t="s">
        <v>251</v>
      </c>
      <c r="I192" s="63">
        <v>5714</v>
      </c>
      <c r="J192" s="64"/>
      <c r="K192" s="65">
        <f t="shared" si="4"/>
        <v>5714</v>
      </c>
      <c r="L192" s="297"/>
    </row>
    <row r="193" spans="1:13" s="61" customFormat="1" ht="12.75" customHeight="1">
      <c r="C193" s="66"/>
      <c r="D193" s="67"/>
      <c r="F193" s="99"/>
      <c r="G193" s="87"/>
      <c r="H193" s="103" t="s">
        <v>252</v>
      </c>
      <c r="I193" s="63">
        <v>6330</v>
      </c>
      <c r="J193" s="64"/>
      <c r="K193" s="65">
        <f t="shared" si="4"/>
        <v>6330</v>
      </c>
      <c r="L193" s="297"/>
    </row>
    <row r="194" spans="1:13" s="61" customFormat="1" ht="12.75" customHeight="1">
      <c r="C194" s="66"/>
      <c r="D194" s="67"/>
      <c r="F194" s="99"/>
      <c r="G194" s="87"/>
      <c r="H194" s="103" t="s">
        <v>253</v>
      </c>
      <c r="I194" s="63">
        <v>6584</v>
      </c>
      <c r="J194" s="64"/>
      <c r="K194" s="65">
        <f t="shared" si="4"/>
        <v>6584</v>
      </c>
      <c r="L194" s="297"/>
    </row>
    <row r="195" spans="1:13" s="61" customFormat="1" ht="12.75" customHeight="1">
      <c r="C195" s="66"/>
      <c r="D195" s="67"/>
      <c r="F195" s="99"/>
      <c r="G195" s="87"/>
      <c r="H195" s="103" t="s">
        <v>254</v>
      </c>
      <c r="I195" s="63">
        <v>7233</v>
      </c>
      <c r="J195" s="64"/>
      <c r="K195" s="65">
        <f t="shared" si="4"/>
        <v>7233</v>
      </c>
      <c r="L195" s="297"/>
    </row>
    <row r="196" spans="1:13" s="61" customFormat="1" ht="12.75" customHeight="1">
      <c r="C196" s="66"/>
      <c r="D196" s="67"/>
      <c r="F196" s="99"/>
      <c r="G196" s="87"/>
      <c r="H196" s="103" t="s">
        <v>255</v>
      </c>
      <c r="I196" s="63">
        <v>7320</v>
      </c>
      <c r="J196" s="64"/>
      <c r="K196" s="65">
        <f t="shared" si="4"/>
        <v>7320</v>
      </c>
      <c r="L196" s="297"/>
    </row>
    <row r="197" spans="1:13" s="61" customFormat="1" ht="12.75" customHeight="1">
      <c r="C197" s="66"/>
      <c r="D197" s="67"/>
      <c r="F197" s="99"/>
      <c r="G197" s="87"/>
      <c r="H197" s="103" t="s">
        <v>256</v>
      </c>
      <c r="I197" s="63">
        <v>8108</v>
      </c>
      <c r="J197" s="64"/>
      <c r="K197" s="65">
        <f t="shared" si="4"/>
        <v>8108</v>
      </c>
      <c r="L197" s="297"/>
    </row>
    <row r="198" spans="1:13" s="61" customFormat="1" ht="12.75" customHeight="1">
      <c r="C198" s="66"/>
      <c r="D198" s="67"/>
      <c r="F198" s="99"/>
      <c r="G198" s="87"/>
      <c r="H198" s="103" t="s">
        <v>257</v>
      </c>
      <c r="I198" s="63">
        <v>8682</v>
      </c>
      <c r="J198" s="64"/>
      <c r="K198" s="65">
        <f t="shared" si="4"/>
        <v>8682</v>
      </c>
      <c r="L198" s="297"/>
    </row>
    <row r="199" spans="1:13" s="61" customFormat="1" ht="12.75" customHeight="1">
      <c r="C199" s="66"/>
      <c r="D199" s="67"/>
      <c r="F199" s="99"/>
      <c r="G199" s="87"/>
      <c r="H199" s="103" t="s">
        <v>258</v>
      </c>
      <c r="I199" s="63">
        <v>9444</v>
      </c>
      <c r="J199" s="64"/>
      <c r="K199" s="65">
        <f t="shared" si="4"/>
        <v>9444</v>
      </c>
      <c r="L199" s="297"/>
    </row>
    <row r="200" spans="1:13" s="61" customFormat="1" ht="12.75" customHeight="1">
      <c r="C200" s="66"/>
      <c r="D200" s="67"/>
      <c r="F200" s="99"/>
      <c r="G200" s="87"/>
      <c r="H200" s="103" t="s">
        <v>259</v>
      </c>
      <c r="I200" s="63">
        <v>10131</v>
      </c>
      <c r="J200" s="64"/>
      <c r="K200" s="65">
        <f t="shared" si="4"/>
        <v>10131</v>
      </c>
      <c r="L200" s="297"/>
    </row>
    <row r="201" spans="1:13" s="61" customFormat="1" ht="12.75" customHeight="1" thickBot="1">
      <c r="C201" s="66"/>
      <c r="D201" s="67"/>
      <c r="F201" s="68"/>
      <c r="G201" s="87"/>
      <c r="H201" s="213" t="s">
        <v>260</v>
      </c>
      <c r="I201" s="214">
        <v>11586</v>
      </c>
      <c r="J201" s="215"/>
      <c r="K201" s="216">
        <f t="shared" si="4"/>
        <v>11586</v>
      </c>
      <c r="L201" s="297"/>
    </row>
    <row r="202" spans="1:13" s="72" customFormat="1" ht="12.75" customHeight="1" thickBot="1">
      <c r="C202" s="7"/>
      <c r="D202" s="73"/>
      <c r="F202" s="73"/>
      <c r="G202" s="71"/>
      <c r="H202" s="217"/>
      <c r="I202" s="218"/>
      <c r="J202" s="219"/>
      <c r="K202" s="220"/>
      <c r="L202" s="297"/>
    </row>
    <row r="203" spans="1:13" ht="21.75" customHeight="1" thickBot="1">
      <c r="A203" s="53" t="s">
        <v>12</v>
      </c>
      <c r="B203" s="54"/>
      <c r="C203" s="55"/>
      <c r="D203" s="56"/>
      <c r="F203" s="16"/>
      <c r="G203" s="47"/>
      <c r="H203" s="46" t="s">
        <v>1</v>
      </c>
      <c r="I203" s="3" t="s">
        <v>3</v>
      </c>
      <c r="J203" s="4" t="s">
        <v>0</v>
      </c>
      <c r="K203" s="5" t="s">
        <v>2</v>
      </c>
      <c r="L203" s="297"/>
    </row>
    <row r="204" spans="1:13" s="61" customFormat="1" ht="12.75" customHeight="1">
      <c r="A204" s="22"/>
      <c r="B204" s="22"/>
      <c r="C204" s="22"/>
      <c r="D204" s="22"/>
      <c r="E204" s="45"/>
      <c r="F204" s="68"/>
      <c r="G204" s="87"/>
      <c r="H204" s="103" t="s">
        <v>261</v>
      </c>
      <c r="I204" s="63">
        <v>1073</v>
      </c>
      <c r="J204" s="64"/>
      <c r="K204" s="65">
        <f>I204*(1-J204)</f>
        <v>1073</v>
      </c>
      <c r="L204" s="297"/>
    </row>
    <row r="205" spans="1:13" s="61" customFormat="1" ht="12.75" customHeight="1">
      <c r="A205" s="57"/>
      <c r="B205" s="57"/>
      <c r="C205" s="336" t="s">
        <v>5</v>
      </c>
      <c r="D205" s="336"/>
      <c r="E205" s="336"/>
      <c r="F205" s="336"/>
      <c r="G205" s="337"/>
      <c r="H205" s="103" t="s">
        <v>267</v>
      </c>
      <c r="I205" s="63">
        <v>1263</v>
      </c>
      <c r="J205" s="64"/>
      <c r="K205" s="65">
        <f t="shared" ref="K205:K239" si="5">I205*(1-J205)</f>
        <v>1263</v>
      </c>
      <c r="L205" s="297"/>
    </row>
    <row r="206" spans="1:13" s="61" customFormat="1" ht="12.75" customHeight="1">
      <c r="A206" s="57"/>
      <c r="B206" s="57"/>
      <c r="C206" s="336"/>
      <c r="D206" s="336"/>
      <c r="E206" s="336"/>
      <c r="F206" s="336"/>
      <c r="G206" s="337"/>
      <c r="H206" s="103" t="s">
        <v>268</v>
      </c>
      <c r="I206" s="63">
        <v>1472</v>
      </c>
      <c r="J206" s="64"/>
      <c r="K206" s="65">
        <f t="shared" si="5"/>
        <v>1472</v>
      </c>
      <c r="L206" s="297"/>
    </row>
    <row r="207" spans="1:13" s="61" customFormat="1" ht="12.75" customHeight="1">
      <c r="A207" s="57"/>
      <c r="B207" s="57"/>
      <c r="C207" s="336"/>
      <c r="D207" s="336"/>
      <c r="E207" s="336"/>
      <c r="F207" s="336"/>
      <c r="G207" s="337"/>
      <c r="H207" s="103" t="s">
        <v>269</v>
      </c>
      <c r="I207" s="63">
        <v>1582</v>
      </c>
      <c r="J207" s="64"/>
      <c r="K207" s="65">
        <f t="shared" si="5"/>
        <v>1582</v>
      </c>
      <c r="L207" s="297"/>
    </row>
    <row r="208" spans="1:13" s="61" customFormat="1" ht="12.75" customHeight="1">
      <c r="A208" s="57"/>
      <c r="B208" s="57"/>
      <c r="C208" s="336"/>
      <c r="D208" s="336"/>
      <c r="E208" s="336"/>
      <c r="F208" s="336"/>
      <c r="G208" s="337"/>
      <c r="H208" s="103" t="s">
        <v>270</v>
      </c>
      <c r="I208" s="63">
        <v>1593</v>
      </c>
      <c r="J208" s="64"/>
      <c r="K208" s="65">
        <f t="shared" si="5"/>
        <v>1593</v>
      </c>
      <c r="L208" s="297"/>
      <c r="M208" s="14"/>
    </row>
    <row r="209" spans="1:13" s="61" customFormat="1" ht="12.75" customHeight="1">
      <c r="A209" s="334" t="s">
        <v>262</v>
      </c>
      <c r="B209" s="334"/>
      <c r="C209" s="334"/>
      <c r="D209" s="334"/>
      <c r="E209" s="334"/>
      <c r="F209" s="334"/>
      <c r="G209" s="335"/>
      <c r="H209" s="103" t="s">
        <v>271</v>
      </c>
      <c r="I209" s="63">
        <v>1694</v>
      </c>
      <c r="J209" s="64"/>
      <c r="K209" s="65">
        <f t="shared" si="5"/>
        <v>1694</v>
      </c>
      <c r="L209" s="297"/>
      <c r="M209" s="14"/>
    </row>
    <row r="210" spans="1:13" s="61" customFormat="1" ht="12.75" customHeight="1">
      <c r="A210" s="334"/>
      <c r="B210" s="334"/>
      <c r="C210" s="334"/>
      <c r="D210" s="334"/>
      <c r="E210" s="334"/>
      <c r="F210" s="334"/>
      <c r="G210" s="335"/>
      <c r="H210" s="103" t="s">
        <v>272</v>
      </c>
      <c r="I210" s="63">
        <v>1892</v>
      </c>
      <c r="J210" s="64"/>
      <c r="K210" s="65">
        <f t="shared" si="5"/>
        <v>1892</v>
      </c>
      <c r="L210" s="297"/>
      <c r="M210" s="14"/>
    </row>
    <row r="211" spans="1:13" s="61" customFormat="1" ht="12.75" customHeight="1">
      <c r="A211" s="334"/>
      <c r="B211" s="334"/>
      <c r="C211" s="334"/>
      <c r="D211" s="334"/>
      <c r="E211" s="334"/>
      <c r="F211" s="334"/>
      <c r="G211" s="335"/>
      <c r="H211" s="103" t="s">
        <v>273</v>
      </c>
      <c r="I211" s="63">
        <v>2051</v>
      </c>
      <c r="J211" s="64"/>
      <c r="K211" s="65">
        <f t="shared" si="5"/>
        <v>2051</v>
      </c>
      <c r="L211" s="297"/>
      <c r="M211" s="14"/>
    </row>
    <row r="212" spans="1:13" s="61" customFormat="1" ht="12.75" customHeight="1">
      <c r="A212" s="334"/>
      <c r="B212" s="334"/>
      <c r="C212" s="334"/>
      <c r="D212" s="334"/>
      <c r="E212" s="334"/>
      <c r="F212" s="334"/>
      <c r="G212" s="335"/>
      <c r="H212" s="103" t="s">
        <v>274</v>
      </c>
      <c r="I212" s="63">
        <v>2147</v>
      </c>
      <c r="J212" s="64"/>
      <c r="K212" s="65">
        <f t="shared" si="5"/>
        <v>2147</v>
      </c>
      <c r="L212" s="297"/>
      <c r="M212" s="14"/>
    </row>
    <row r="213" spans="1:13" s="61" customFormat="1" ht="12.75" customHeight="1">
      <c r="A213" s="334" t="s">
        <v>263</v>
      </c>
      <c r="B213" s="334"/>
      <c r="C213" s="334"/>
      <c r="D213" s="334"/>
      <c r="E213" s="334"/>
      <c r="F213" s="334"/>
      <c r="G213" s="335"/>
      <c r="H213" s="103" t="s">
        <v>275</v>
      </c>
      <c r="I213" s="63">
        <v>2202</v>
      </c>
      <c r="J213" s="64"/>
      <c r="K213" s="65">
        <f t="shared" si="5"/>
        <v>2202</v>
      </c>
      <c r="L213" s="297"/>
      <c r="M213" s="14"/>
    </row>
    <row r="214" spans="1:13" s="61" customFormat="1" ht="12.75" customHeight="1">
      <c r="A214" s="334"/>
      <c r="B214" s="334"/>
      <c r="C214" s="334"/>
      <c r="D214" s="334"/>
      <c r="E214" s="334"/>
      <c r="F214" s="334"/>
      <c r="G214" s="335"/>
      <c r="H214" s="103" t="s">
        <v>276</v>
      </c>
      <c r="I214" s="63">
        <v>2250</v>
      </c>
      <c r="J214" s="64"/>
      <c r="K214" s="65">
        <f t="shared" si="5"/>
        <v>2250</v>
      </c>
      <c r="L214" s="297"/>
      <c r="M214" s="14"/>
    </row>
    <row r="215" spans="1:13" s="61" customFormat="1" ht="12.75" customHeight="1">
      <c r="A215" s="334"/>
      <c r="B215" s="334"/>
      <c r="C215" s="334"/>
      <c r="D215" s="334"/>
      <c r="E215" s="334"/>
      <c r="F215" s="334"/>
      <c r="G215" s="335"/>
      <c r="H215" s="103" t="s">
        <v>277</v>
      </c>
      <c r="I215" s="63">
        <v>2350</v>
      </c>
      <c r="J215" s="64"/>
      <c r="K215" s="65">
        <f t="shared" si="5"/>
        <v>2350</v>
      </c>
      <c r="L215" s="297"/>
      <c r="M215" s="14"/>
    </row>
    <row r="216" spans="1:13" s="61" customFormat="1" ht="12.75" customHeight="1">
      <c r="A216" s="334"/>
      <c r="B216" s="334"/>
      <c r="C216" s="334"/>
      <c r="D216" s="334"/>
      <c r="E216" s="334"/>
      <c r="F216" s="334"/>
      <c r="G216" s="335"/>
      <c r="H216" s="103" t="s">
        <v>278</v>
      </c>
      <c r="I216" s="63">
        <v>2385</v>
      </c>
      <c r="J216" s="64"/>
      <c r="K216" s="65">
        <f t="shared" si="5"/>
        <v>2385</v>
      </c>
      <c r="L216" s="297"/>
      <c r="M216" s="14"/>
    </row>
    <row r="217" spans="1:13" s="61" customFormat="1" ht="12.75" customHeight="1">
      <c r="A217" s="334" t="s">
        <v>264</v>
      </c>
      <c r="B217" s="334"/>
      <c r="C217" s="334"/>
      <c r="D217" s="334"/>
      <c r="E217" s="334"/>
      <c r="F217" s="334"/>
      <c r="G217" s="335"/>
      <c r="H217" s="103" t="s">
        <v>279</v>
      </c>
      <c r="I217" s="63">
        <v>2438</v>
      </c>
      <c r="J217" s="64"/>
      <c r="K217" s="65">
        <f t="shared" si="5"/>
        <v>2438</v>
      </c>
      <c r="L217" s="297"/>
      <c r="M217" s="14"/>
    </row>
    <row r="218" spans="1:13" s="61" customFormat="1" ht="12.75" customHeight="1">
      <c r="A218" s="334"/>
      <c r="B218" s="334"/>
      <c r="C218" s="334"/>
      <c r="D218" s="334"/>
      <c r="E218" s="334"/>
      <c r="F218" s="334"/>
      <c r="G218" s="335"/>
      <c r="H218" s="103" t="s">
        <v>280</v>
      </c>
      <c r="I218" s="63">
        <v>2629</v>
      </c>
      <c r="J218" s="64"/>
      <c r="K218" s="65">
        <f t="shared" si="5"/>
        <v>2629</v>
      </c>
      <c r="L218" s="297"/>
      <c r="M218" s="14"/>
    </row>
    <row r="219" spans="1:13" s="61" customFormat="1" ht="12.75" customHeight="1">
      <c r="A219" s="334"/>
      <c r="B219" s="334"/>
      <c r="C219" s="334"/>
      <c r="D219" s="334"/>
      <c r="E219" s="334"/>
      <c r="F219" s="334"/>
      <c r="G219" s="335"/>
      <c r="H219" s="103" t="s">
        <v>281</v>
      </c>
      <c r="I219" s="63">
        <v>2815</v>
      </c>
      <c r="J219" s="64"/>
      <c r="K219" s="65">
        <f t="shared" si="5"/>
        <v>2815</v>
      </c>
      <c r="L219" s="297"/>
      <c r="M219" s="14"/>
    </row>
    <row r="220" spans="1:13" s="61" customFormat="1" ht="12.75" customHeight="1">
      <c r="A220" s="334"/>
      <c r="B220" s="334"/>
      <c r="C220" s="334"/>
      <c r="D220" s="334"/>
      <c r="E220" s="334"/>
      <c r="F220" s="334"/>
      <c r="G220" s="335"/>
      <c r="H220" s="103" t="s">
        <v>282</v>
      </c>
      <c r="I220" s="63">
        <v>2856</v>
      </c>
      <c r="J220" s="64"/>
      <c r="K220" s="65">
        <f t="shared" si="5"/>
        <v>2856</v>
      </c>
      <c r="L220" s="297"/>
      <c r="M220" s="14"/>
    </row>
    <row r="221" spans="1:13" s="61" customFormat="1" ht="12.75" customHeight="1">
      <c r="A221" s="334" t="s">
        <v>265</v>
      </c>
      <c r="B221" s="334"/>
      <c r="C221" s="334"/>
      <c r="D221" s="334"/>
      <c r="E221" s="334"/>
      <c r="F221" s="334"/>
      <c r="G221" s="335"/>
      <c r="H221" s="103" t="s">
        <v>283</v>
      </c>
      <c r="I221" s="63">
        <v>3005</v>
      </c>
      <c r="J221" s="64"/>
      <c r="K221" s="65">
        <f t="shared" si="5"/>
        <v>3005</v>
      </c>
      <c r="L221" s="297"/>
      <c r="M221" s="14"/>
    </row>
    <row r="222" spans="1:13" s="61" customFormat="1" ht="12.75" customHeight="1">
      <c r="A222" s="104"/>
      <c r="B222" s="105"/>
      <c r="C222" s="105"/>
      <c r="D222" s="105"/>
      <c r="E222" s="106"/>
      <c r="F222" s="107"/>
      <c r="G222" s="108"/>
      <c r="H222" s="103" t="s">
        <v>284</v>
      </c>
      <c r="I222" s="63">
        <v>3292</v>
      </c>
      <c r="J222" s="64"/>
      <c r="K222" s="65">
        <f t="shared" si="5"/>
        <v>3292</v>
      </c>
      <c r="L222" s="297"/>
      <c r="M222" s="14"/>
    </row>
    <row r="223" spans="1:13" s="61" customFormat="1" ht="12.75" customHeight="1">
      <c r="A223" s="334" t="s">
        <v>266</v>
      </c>
      <c r="B223" s="334"/>
      <c r="C223" s="334"/>
      <c r="D223" s="334"/>
      <c r="E223" s="334"/>
      <c r="F223" s="334"/>
      <c r="G223" s="335"/>
      <c r="H223" s="103" t="s">
        <v>285</v>
      </c>
      <c r="I223" s="63">
        <v>3382</v>
      </c>
      <c r="J223" s="64"/>
      <c r="K223" s="65">
        <f t="shared" si="5"/>
        <v>3382</v>
      </c>
      <c r="L223" s="297"/>
      <c r="M223" s="14"/>
    </row>
    <row r="224" spans="1:13" s="61" customFormat="1" ht="12.75" customHeight="1">
      <c r="A224" s="80"/>
      <c r="B224" s="80"/>
      <c r="C224" s="80"/>
      <c r="D224" s="80"/>
      <c r="E224" s="81"/>
      <c r="F224" s="68"/>
      <c r="G224" s="87"/>
      <c r="H224" s="103" t="s">
        <v>286</v>
      </c>
      <c r="I224" s="63">
        <v>3875</v>
      </c>
      <c r="J224" s="64"/>
      <c r="K224" s="65">
        <f t="shared" si="5"/>
        <v>3875</v>
      </c>
      <c r="L224" s="297"/>
      <c r="M224" s="14"/>
    </row>
    <row r="225" spans="1:12" s="61" customFormat="1" ht="12.75" customHeight="1">
      <c r="A225" s="80"/>
      <c r="B225" s="80"/>
      <c r="C225" s="80"/>
      <c r="D225" s="80"/>
      <c r="E225" s="81"/>
      <c r="F225" s="68"/>
      <c r="G225" s="87"/>
      <c r="H225" s="103" t="s">
        <v>287</v>
      </c>
      <c r="I225" s="63">
        <v>4276</v>
      </c>
      <c r="J225" s="64"/>
      <c r="K225" s="65">
        <f t="shared" si="5"/>
        <v>4276</v>
      </c>
      <c r="L225" s="297"/>
    </row>
    <row r="226" spans="1:12" s="61" customFormat="1" ht="12.75" customHeight="1">
      <c r="A226" s="80"/>
      <c r="B226" s="80"/>
      <c r="C226" s="80"/>
      <c r="D226" s="80"/>
      <c r="E226" s="81"/>
      <c r="F226" s="68"/>
      <c r="G226" s="87"/>
      <c r="H226" s="103" t="s">
        <v>288</v>
      </c>
      <c r="I226" s="63">
        <v>4767</v>
      </c>
      <c r="J226" s="64"/>
      <c r="K226" s="65">
        <f t="shared" si="5"/>
        <v>4767</v>
      </c>
      <c r="L226" s="297"/>
    </row>
    <row r="227" spans="1:12" s="61" customFormat="1" ht="12.75" customHeight="1">
      <c r="A227" s="80"/>
      <c r="B227" s="80"/>
      <c r="C227" s="80"/>
      <c r="D227" s="80"/>
      <c r="E227" s="81"/>
      <c r="F227" s="68"/>
      <c r="G227" s="87"/>
      <c r="H227" s="103" t="s">
        <v>289</v>
      </c>
      <c r="I227" s="63">
        <v>5258</v>
      </c>
      <c r="J227" s="64"/>
      <c r="K227" s="65">
        <f t="shared" si="5"/>
        <v>5258</v>
      </c>
      <c r="L227" s="297"/>
    </row>
    <row r="228" spans="1:12" s="61" customFormat="1" ht="12.75" customHeight="1">
      <c r="B228" s="80"/>
      <c r="C228" s="80"/>
      <c r="D228" s="80"/>
      <c r="E228" s="81"/>
      <c r="F228" s="68"/>
      <c r="G228" s="87"/>
      <c r="H228" s="103" t="s">
        <v>290</v>
      </c>
      <c r="I228" s="63">
        <v>5637</v>
      </c>
      <c r="J228" s="64"/>
      <c r="K228" s="65">
        <f t="shared" si="5"/>
        <v>5637</v>
      </c>
      <c r="L228" s="297"/>
    </row>
    <row r="229" spans="1:12" s="61" customFormat="1" ht="12.75" customHeight="1">
      <c r="A229" s="80"/>
      <c r="B229" s="80"/>
      <c r="C229" s="80"/>
      <c r="D229" s="80"/>
      <c r="E229" s="81"/>
      <c r="F229" s="68"/>
      <c r="G229" s="87"/>
      <c r="H229" s="103" t="s">
        <v>291</v>
      </c>
      <c r="I229" s="63">
        <v>5987</v>
      </c>
      <c r="J229" s="64"/>
      <c r="K229" s="65">
        <f t="shared" si="5"/>
        <v>5987</v>
      </c>
      <c r="L229" s="297"/>
    </row>
    <row r="230" spans="1:12" s="61" customFormat="1" ht="12.75" customHeight="1">
      <c r="A230" s="80"/>
      <c r="B230" s="80"/>
      <c r="C230" s="80"/>
      <c r="D230" s="80"/>
      <c r="E230" s="81"/>
      <c r="F230" s="68"/>
      <c r="G230" s="87"/>
      <c r="H230" s="103" t="s">
        <v>292</v>
      </c>
      <c r="I230" s="63">
        <v>6185</v>
      </c>
      <c r="J230" s="64"/>
      <c r="K230" s="65">
        <f t="shared" si="5"/>
        <v>6185</v>
      </c>
      <c r="L230" s="297"/>
    </row>
    <row r="231" spans="1:12" s="61" customFormat="1" ht="12.75" customHeight="1">
      <c r="B231" s="80"/>
      <c r="C231" s="80"/>
      <c r="D231" s="80"/>
      <c r="E231" s="80"/>
      <c r="F231" s="68"/>
      <c r="G231" s="87"/>
      <c r="H231" s="103" t="s">
        <v>293</v>
      </c>
      <c r="I231" s="63">
        <v>6993</v>
      </c>
      <c r="J231" s="64"/>
      <c r="K231" s="65">
        <f t="shared" si="5"/>
        <v>6993</v>
      </c>
      <c r="L231" s="297"/>
    </row>
    <row r="232" spans="1:12" s="61" customFormat="1" ht="12.75" customHeight="1">
      <c r="C232" s="66"/>
      <c r="D232" s="67"/>
      <c r="F232" s="68"/>
      <c r="G232" s="87"/>
      <c r="H232" s="103" t="s">
        <v>294</v>
      </c>
      <c r="I232" s="63">
        <v>7971</v>
      </c>
      <c r="J232" s="64"/>
      <c r="K232" s="65">
        <f t="shared" si="5"/>
        <v>7971</v>
      </c>
      <c r="L232" s="297"/>
    </row>
    <row r="233" spans="1:12" s="61" customFormat="1" ht="12.75" customHeight="1">
      <c r="C233" s="66"/>
      <c r="D233" s="67"/>
      <c r="F233" s="68"/>
      <c r="G233" s="87"/>
      <c r="H233" s="103" t="s">
        <v>295</v>
      </c>
      <c r="I233" s="63">
        <v>8835</v>
      </c>
      <c r="J233" s="64"/>
      <c r="K233" s="65">
        <f t="shared" si="5"/>
        <v>8835</v>
      </c>
      <c r="L233" s="297"/>
    </row>
    <row r="234" spans="1:12" s="61" customFormat="1" ht="12.75" customHeight="1">
      <c r="C234" s="66"/>
      <c r="D234" s="67"/>
      <c r="F234" s="68"/>
      <c r="G234" s="87"/>
      <c r="H234" s="103" t="s">
        <v>296</v>
      </c>
      <c r="I234" s="63">
        <v>9190</v>
      </c>
      <c r="J234" s="64"/>
      <c r="K234" s="65">
        <f t="shared" si="5"/>
        <v>9190</v>
      </c>
      <c r="L234" s="297"/>
    </row>
    <row r="235" spans="1:12" s="61" customFormat="1" ht="12.75" customHeight="1">
      <c r="C235" s="66"/>
      <c r="D235" s="67"/>
      <c r="F235" s="68"/>
      <c r="G235" s="87"/>
      <c r="H235" s="103" t="s">
        <v>297</v>
      </c>
      <c r="I235" s="63">
        <v>10096</v>
      </c>
      <c r="J235" s="64"/>
      <c r="K235" s="65">
        <f t="shared" si="5"/>
        <v>10096</v>
      </c>
      <c r="L235" s="297"/>
    </row>
    <row r="236" spans="1:12" s="61" customFormat="1" ht="12.75" customHeight="1">
      <c r="C236" s="66"/>
      <c r="D236" s="67"/>
      <c r="F236" s="68"/>
      <c r="G236" s="87"/>
      <c r="H236" s="103" t="s">
        <v>298</v>
      </c>
      <c r="I236" s="63">
        <v>10788</v>
      </c>
      <c r="J236" s="64"/>
      <c r="K236" s="65">
        <f t="shared" si="5"/>
        <v>10788</v>
      </c>
      <c r="L236" s="297"/>
    </row>
    <row r="237" spans="1:12" s="61" customFormat="1" ht="12.75" customHeight="1">
      <c r="C237" s="66"/>
      <c r="D237" s="67"/>
      <c r="F237" s="68"/>
      <c r="G237" s="87"/>
      <c r="H237" s="103" t="s">
        <v>299</v>
      </c>
      <c r="I237" s="63">
        <v>11318</v>
      </c>
      <c r="J237" s="64"/>
      <c r="K237" s="65">
        <f t="shared" si="5"/>
        <v>11318</v>
      </c>
      <c r="L237" s="297"/>
    </row>
    <row r="238" spans="1:12" s="61" customFormat="1" ht="12.75" customHeight="1">
      <c r="C238" s="66"/>
      <c r="D238" s="67"/>
      <c r="F238" s="68"/>
      <c r="G238" s="87"/>
      <c r="H238" s="103" t="s">
        <v>300</v>
      </c>
      <c r="I238" s="63">
        <v>12122</v>
      </c>
      <c r="J238" s="64"/>
      <c r="K238" s="65">
        <f t="shared" si="5"/>
        <v>12122</v>
      </c>
      <c r="L238" s="297"/>
    </row>
    <row r="239" spans="1:12" s="61" customFormat="1" ht="12.75" customHeight="1">
      <c r="C239" s="66"/>
      <c r="D239" s="67"/>
      <c r="F239" s="68"/>
      <c r="G239" s="87"/>
      <c r="H239" s="103" t="s">
        <v>301</v>
      </c>
      <c r="I239" s="63">
        <v>13242</v>
      </c>
      <c r="J239" s="64"/>
      <c r="K239" s="65">
        <f t="shared" si="5"/>
        <v>13242</v>
      </c>
      <c r="L239" s="297"/>
    </row>
    <row r="240" spans="1:12" s="61" customFormat="1" ht="12.75" customHeight="1">
      <c r="C240" s="66"/>
      <c r="D240" s="67"/>
      <c r="F240" s="68"/>
      <c r="G240" s="87"/>
      <c r="H240" s="213" t="s">
        <v>302</v>
      </c>
      <c r="I240" s="214">
        <v>14713</v>
      </c>
      <c r="J240" s="215"/>
      <c r="K240" s="216">
        <f>I240*(1-J240)</f>
        <v>14713</v>
      </c>
      <c r="L240" s="297"/>
    </row>
    <row r="241" spans="1:12" s="61" customFormat="1" ht="12.75" customHeight="1" thickBot="1">
      <c r="C241" s="66"/>
      <c r="D241" s="67"/>
      <c r="F241" s="68"/>
      <c r="G241" s="87"/>
      <c r="H241" s="213" t="s">
        <v>1016</v>
      </c>
      <c r="I241" s="214">
        <v>16815</v>
      </c>
      <c r="J241" s="215"/>
      <c r="K241" s="216">
        <f>I241*(1-J241)</f>
        <v>16815</v>
      </c>
      <c r="L241" s="297"/>
    </row>
    <row r="242" spans="1:12" s="72" customFormat="1" ht="12.75" customHeight="1" thickBot="1">
      <c r="C242" s="7"/>
      <c r="D242" s="73"/>
      <c r="F242" s="73"/>
      <c r="G242" s="71"/>
      <c r="H242" s="217"/>
      <c r="I242" s="218"/>
      <c r="J242" s="219"/>
      <c r="K242" s="220"/>
      <c r="L242" s="297"/>
    </row>
    <row r="243" spans="1:12" ht="21.75" customHeight="1" thickBot="1">
      <c r="A243" s="53" t="s">
        <v>13</v>
      </c>
      <c r="B243" s="54"/>
      <c r="C243" s="55"/>
      <c r="D243" s="56"/>
      <c r="F243" s="16"/>
      <c r="G243" s="47"/>
      <c r="H243" s="46" t="s">
        <v>1</v>
      </c>
      <c r="I243" s="3" t="s">
        <v>3</v>
      </c>
      <c r="J243" s="4" t="s">
        <v>0</v>
      </c>
      <c r="K243" s="5" t="s">
        <v>2</v>
      </c>
      <c r="L243" s="297"/>
    </row>
    <row r="244" spans="1:12" s="61" customFormat="1" ht="12.75" customHeight="1">
      <c r="A244" s="22"/>
      <c r="B244" s="22"/>
      <c r="C244" s="22"/>
      <c r="D244" s="22"/>
      <c r="E244" s="45"/>
      <c r="F244" s="68"/>
      <c r="G244" s="87"/>
      <c r="H244" s="103" t="s">
        <v>303</v>
      </c>
      <c r="I244" s="63">
        <v>2346</v>
      </c>
      <c r="J244" s="64"/>
      <c r="K244" s="65">
        <f>I244*(1-J244)</f>
        <v>2346</v>
      </c>
      <c r="L244" s="297"/>
    </row>
    <row r="245" spans="1:12" s="61" customFormat="1" ht="12.75" customHeight="1">
      <c r="A245" s="57"/>
      <c r="B245" s="57"/>
      <c r="C245" s="336" t="s">
        <v>5</v>
      </c>
      <c r="D245" s="336"/>
      <c r="E245" s="336"/>
      <c r="F245" s="336"/>
      <c r="G245" s="337"/>
      <c r="H245" s="103" t="s">
        <v>306</v>
      </c>
      <c r="I245" s="63">
        <v>2377</v>
      </c>
      <c r="J245" s="64"/>
      <c r="K245" s="65">
        <f t="shared" ref="K245:K270" si="6">I245*(1-J245)</f>
        <v>2377</v>
      </c>
      <c r="L245" s="297"/>
    </row>
    <row r="246" spans="1:12" s="61" customFormat="1" ht="12.75" customHeight="1">
      <c r="A246" s="57"/>
      <c r="B246" s="57"/>
      <c r="C246" s="336"/>
      <c r="D246" s="336"/>
      <c r="E246" s="336"/>
      <c r="F246" s="336"/>
      <c r="G246" s="337"/>
      <c r="H246" s="103" t="s">
        <v>307</v>
      </c>
      <c r="I246" s="63">
        <v>2412</v>
      </c>
      <c r="J246" s="64"/>
      <c r="K246" s="65">
        <f t="shared" si="6"/>
        <v>2412</v>
      </c>
      <c r="L246" s="297"/>
    </row>
    <row r="247" spans="1:12" s="61" customFormat="1" ht="12.75" customHeight="1">
      <c r="A247" s="57"/>
      <c r="B247" s="57"/>
      <c r="C247" s="336"/>
      <c r="D247" s="336"/>
      <c r="E247" s="336"/>
      <c r="F247" s="336"/>
      <c r="G247" s="337"/>
      <c r="H247" s="103" t="s">
        <v>308</v>
      </c>
      <c r="I247" s="63">
        <v>2629</v>
      </c>
      <c r="J247" s="64"/>
      <c r="K247" s="65">
        <f t="shared" si="6"/>
        <v>2629</v>
      </c>
      <c r="L247" s="297"/>
    </row>
    <row r="248" spans="1:12" s="61" customFormat="1" ht="12.75" customHeight="1">
      <c r="A248" s="57"/>
      <c r="B248" s="57"/>
      <c r="C248" s="336"/>
      <c r="D248" s="336"/>
      <c r="E248" s="336"/>
      <c r="F248" s="336"/>
      <c r="G248" s="337"/>
      <c r="H248" s="103" t="s">
        <v>309</v>
      </c>
      <c r="I248" s="63">
        <v>2742</v>
      </c>
      <c r="J248" s="64"/>
      <c r="K248" s="65">
        <f t="shared" si="6"/>
        <v>2742</v>
      </c>
      <c r="L248" s="297"/>
    </row>
    <row r="249" spans="1:12" s="61" customFormat="1" ht="12.75" customHeight="1">
      <c r="A249" s="334" t="s">
        <v>304</v>
      </c>
      <c r="B249" s="334"/>
      <c r="C249" s="334"/>
      <c r="D249" s="334"/>
      <c r="E249" s="334"/>
      <c r="F249" s="334"/>
      <c r="G249" s="335"/>
      <c r="H249" s="103" t="s">
        <v>310</v>
      </c>
      <c r="I249" s="63">
        <v>2784</v>
      </c>
      <c r="J249" s="64"/>
      <c r="K249" s="65">
        <f t="shared" si="6"/>
        <v>2784</v>
      </c>
      <c r="L249" s="297"/>
    </row>
    <row r="250" spans="1:12" s="61" customFormat="1" ht="12.75" customHeight="1">
      <c r="A250" s="334"/>
      <c r="B250" s="334"/>
      <c r="C250" s="334"/>
      <c r="D250" s="334"/>
      <c r="E250" s="334"/>
      <c r="F250" s="334"/>
      <c r="G250" s="335"/>
      <c r="H250" s="103" t="s">
        <v>311</v>
      </c>
      <c r="I250" s="63">
        <v>2849</v>
      </c>
      <c r="J250" s="64"/>
      <c r="K250" s="65">
        <f t="shared" si="6"/>
        <v>2849</v>
      </c>
      <c r="L250" s="297"/>
    </row>
    <row r="251" spans="1:12" s="61" customFormat="1" ht="12.75" customHeight="1">
      <c r="A251" s="334"/>
      <c r="B251" s="334"/>
      <c r="C251" s="334"/>
      <c r="D251" s="334"/>
      <c r="E251" s="334"/>
      <c r="F251" s="334"/>
      <c r="G251" s="335"/>
      <c r="H251" s="103" t="s">
        <v>312</v>
      </c>
      <c r="I251" s="63">
        <v>3067</v>
      </c>
      <c r="J251" s="64"/>
      <c r="K251" s="65">
        <f t="shared" si="6"/>
        <v>3067</v>
      </c>
      <c r="L251" s="297"/>
    </row>
    <row r="252" spans="1:12" s="61" customFormat="1" ht="12.75" customHeight="1">
      <c r="A252" s="334"/>
      <c r="B252" s="334"/>
      <c r="C252" s="334"/>
      <c r="D252" s="334"/>
      <c r="E252" s="334"/>
      <c r="F252" s="334"/>
      <c r="G252" s="335"/>
      <c r="H252" s="103" t="s">
        <v>313</v>
      </c>
      <c r="I252" s="63">
        <v>3284</v>
      </c>
      <c r="J252" s="64"/>
      <c r="K252" s="65">
        <f t="shared" si="6"/>
        <v>3284</v>
      </c>
      <c r="L252" s="297"/>
    </row>
    <row r="253" spans="1:12" s="61" customFormat="1" ht="12.75" customHeight="1">
      <c r="A253" s="334" t="s">
        <v>263</v>
      </c>
      <c r="B253" s="334"/>
      <c r="C253" s="334"/>
      <c r="D253" s="334"/>
      <c r="E253" s="334"/>
      <c r="F253" s="334"/>
      <c r="G253" s="335"/>
      <c r="H253" s="103" t="s">
        <v>314</v>
      </c>
      <c r="I253" s="63">
        <v>3335</v>
      </c>
      <c r="J253" s="64"/>
      <c r="K253" s="65">
        <f t="shared" si="6"/>
        <v>3335</v>
      </c>
      <c r="L253" s="297"/>
    </row>
    <row r="254" spans="1:12" s="61" customFormat="1" ht="12.75" customHeight="1">
      <c r="A254" s="334"/>
      <c r="B254" s="334"/>
      <c r="C254" s="334"/>
      <c r="D254" s="334"/>
      <c r="E254" s="334"/>
      <c r="F254" s="334"/>
      <c r="G254" s="335"/>
      <c r="H254" s="103" t="s">
        <v>315</v>
      </c>
      <c r="I254" s="63">
        <v>3509</v>
      </c>
      <c r="J254" s="64"/>
      <c r="K254" s="65">
        <f t="shared" si="6"/>
        <v>3509</v>
      </c>
      <c r="L254" s="297"/>
    </row>
    <row r="255" spans="1:12" s="61" customFormat="1" ht="12.75" customHeight="1">
      <c r="A255" s="334"/>
      <c r="B255" s="334"/>
      <c r="C255" s="334"/>
      <c r="D255" s="334"/>
      <c r="E255" s="334"/>
      <c r="F255" s="334"/>
      <c r="G255" s="335"/>
      <c r="H255" s="103" t="s">
        <v>316</v>
      </c>
      <c r="I255" s="63">
        <v>3838</v>
      </c>
      <c r="J255" s="64"/>
      <c r="K255" s="65">
        <f t="shared" si="6"/>
        <v>3838</v>
      </c>
      <c r="L255" s="297"/>
    </row>
    <row r="256" spans="1:12" s="61" customFormat="1" ht="12.75" customHeight="1">
      <c r="A256" s="334"/>
      <c r="B256" s="334"/>
      <c r="C256" s="334"/>
      <c r="D256" s="334"/>
      <c r="E256" s="334"/>
      <c r="F256" s="334"/>
      <c r="G256" s="335"/>
      <c r="H256" s="103" t="s">
        <v>317</v>
      </c>
      <c r="I256" s="63">
        <v>3951</v>
      </c>
      <c r="J256" s="64"/>
      <c r="K256" s="65">
        <f t="shared" si="6"/>
        <v>3951</v>
      </c>
      <c r="L256" s="297"/>
    </row>
    <row r="257" spans="1:12" s="61" customFormat="1" ht="12.75" customHeight="1">
      <c r="A257" s="334" t="s">
        <v>305</v>
      </c>
      <c r="B257" s="334"/>
      <c r="C257" s="334"/>
      <c r="D257" s="334"/>
      <c r="E257" s="334"/>
      <c r="F257" s="334"/>
      <c r="G257" s="335"/>
      <c r="H257" s="103" t="s">
        <v>318</v>
      </c>
      <c r="I257" s="63">
        <v>4456</v>
      </c>
      <c r="J257" s="64"/>
      <c r="K257" s="65">
        <f t="shared" si="6"/>
        <v>4456</v>
      </c>
      <c r="L257" s="297"/>
    </row>
    <row r="258" spans="1:12" s="61" customFormat="1" ht="12.75" customHeight="1">
      <c r="A258" s="334"/>
      <c r="B258" s="334"/>
      <c r="C258" s="334"/>
      <c r="D258" s="334"/>
      <c r="E258" s="334"/>
      <c r="F258" s="334"/>
      <c r="G258" s="335"/>
      <c r="H258" s="103" t="s">
        <v>319</v>
      </c>
      <c r="I258" s="63">
        <v>5257</v>
      </c>
      <c r="J258" s="64"/>
      <c r="K258" s="65">
        <f t="shared" si="6"/>
        <v>5257</v>
      </c>
      <c r="L258" s="297"/>
    </row>
    <row r="259" spans="1:12" s="61" customFormat="1" ht="12.75" customHeight="1">
      <c r="A259" s="334"/>
      <c r="B259" s="334"/>
      <c r="C259" s="334"/>
      <c r="D259" s="334"/>
      <c r="E259" s="334"/>
      <c r="F259" s="334"/>
      <c r="G259" s="335"/>
      <c r="H259" s="103" t="s">
        <v>320</v>
      </c>
      <c r="I259" s="63">
        <v>5859</v>
      </c>
      <c r="J259" s="64"/>
      <c r="K259" s="65">
        <f t="shared" si="6"/>
        <v>5859</v>
      </c>
      <c r="L259" s="297"/>
    </row>
    <row r="260" spans="1:12" s="61" customFormat="1" ht="12.75" customHeight="1">
      <c r="A260" s="334"/>
      <c r="B260" s="334"/>
      <c r="C260" s="334"/>
      <c r="D260" s="334"/>
      <c r="E260" s="334"/>
      <c r="F260" s="334"/>
      <c r="G260" s="335"/>
      <c r="H260" s="103" t="s">
        <v>321</v>
      </c>
      <c r="I260" s="63">
        <v>6462</v>
      </c>
      <c r="J260" s="64"/>
      <c r="K260" s="65">
        <f t="shared" si="6"/>
        <v>6462</v>
      </c>
      <c r="L260" s="297"/>
    </row>
    <row r="261" spans="1:12" s="61" customFormat="1" ht="12.75" customHeight="1">
      <c r="A261" s="334" t="s">
        <v>265</v>
      </c>
      <c r="B261" s="334"/>
      <c r="C261" s="334"/>
      <c r="D261" s="334"/>
      <c r="E261" s="334"/>
      <c r="F261" s="334"/>
      <c r="G261" s="335"/>
      <c r="H261" s="103" t="s">
        <v>322</v>
      </c>
      <c r="I261" s="63">
        <v>6923</v>
      </c>
      <c r="J261" s="64"/>
      <c r="K261" s="65">
        <f t="shared" si="6"/>
        <v>6923</v>
      </c>
      <c r="L261" s="297"/>
    </row>
    <row r="262" spans="1:12" s="61" customFormat="1" ht="12.75" customHeight="1">
      <c r="A262" s="105"/>
      <c r="B262" s="105"/>
      <c r="C262" s="105"/>
      <c r="D262" s="105"/>
      <c r="E262" s="106"/>
      <c r="F262" s="107"/>
      <c r="G262" s="108"/>
      <c r="H262" s="103" t="s">
        <v>323</v>
      </c>
      <c r="I262" s="63">
        <v>7036</v>
      </c>
      <c r="J262" s="64"/>
      <c r="K262" s="65">
        <f t="shared" si="6"/>
        <v>7036</v>
      </c>
      <c r="L262" s="297"/>
    </row>
    <row r="263" spans="1:12" s="61" customFormat="1" ht="12.75" customHeight="1">
      <c r="A263" s="334" t="s">
        <v>266</v>
      </c>
      <c r="B263" s="334"/>
      <c r="C263" s="334"/>
      <c r="D263" s="334"/>
      <c r="E263" s="334"/>
      <c r="F263" s="334"/>
      <c r="G263" s="335"/>
      <c r="H263" s="103" t="s">
        <v>324</v>
      </c>
      <c r="I263" s="63">
        <v>7271</v>
      </c>
      <c r="J263" s="64"/>
      <c r="K263" s="65">
        <f t="shared" si="6"/>
        <v>7271</v>
      </c>
      <c r="L263" s="297"/>
    </row>
    <row r="264" spans="1:12" s="61" customFormat="1" ht="12.75" customHeight="1">
      <c r="A264" s="80"/>
      <c r="B264" s="80"/>
      <c r="C264" s="80"/>
      <c r="D264" s="80"/>
      <c r="E264" s="81"/>
      <c r="F264" s="68"/>
      <c r="G264" s="87"/>
      <c r="H264" s="103" t="s">
        <v>325</v>
      </c>
      <c r="I264" s="63">
        <v>8217</v>
      </c>
      <c r="J264" s="64"/>
      <c r="K264" s="65">
        <f t="shared" si="6"/>
        <v>8217</v>
      </c>
      <c r="L264" s="297"/>
    </row>
    <row r="265" spans="1:12" s="61" customFormat="1" ht="12.75" customHeight="1">
      <c r="A265" s="80"/>
      <c r="B265" s="80"/>
      <c r="C265" s="80"/>
      <c r="D265" s="80"/>
      <c r="E265" s="81"/>
      <c r="F265" s="68"/>
      <c r="G265" s="87"/>
      <c r="H265" s="103" t="s">
        <v>326</v>
      </c>
      <c r="I265" s="63">
        <v>9368</v>
      </c>
      <c r="J265" s="64"/>
      <c r="K265" s="65">
        <f t="shared" si="6"/>
        <v>9368</v>
      </c>
      <c r="L265" s="297"/>
    </row>
    <row r="266" spans="1:12" s="61" customFormat="1" ht="12.75" customHeight="1">
      <c r="A266" s="80"/>
      <c r="B266" s="80"/>
      <c r="C266" s="80"/>
      <c r="D266" s="80"/>
      <c r="E266" s="81"/>
      <c r="F266" s="68"/>
      <c r="G266" s="87"/>
      <c r="H266" s="103" t="s">
        <v>327</v>
      </c>
      <c r="I266" s="63">
        <v>10382</v>
      </c>
      <c r="J266" s="64"/>
      <c r="K266" s="65">
        <f t="shared" si="6"/>
        <v>10382</v>
      </c>
      <c r="L266" s="297"/>
    </row>
    <row r="267" spans="1:12" s="61" customFormat="1" ht="12.75" customHeight="1">
      <c r="B267" s="80"/>
      <c r="C267" s="80"/>
      <c r="D267" s="80"/>
      <c r="E267" s="81"/>
      <c r="F267" s="68"/>
      <c r="G267" s="87"/>
      <c r="H267" s="103" t="s">
        <v>328</v>
      </c>
      <c r="I267" s="63">
        <v>10796</v>
      </c>
      <c r="J267" s="64"/>
      <c r="K267" s="65">
        <f t="shared" si="6"/>
        <v>10796</v>
      </c>
      <c r="L267" s="297"/>
    </row>
    <row r="268" spans="1:12" s="61" customFormat="1" ht="12.75" customHeight="1">
      <c r="A268" s="80"/>
      <c r="B268" s="80"/>
      <c r="C268" s="80"/>
      <c r="D268" s="80"/>
      <c r="E268" s="81"/>
      <c r="F268" s="68"/>
      <c r="G268" s="87"/>
      <c r="H268" s="103" t="s">
        <v>329</v>
      </c>
      <c r="I268" s="63">
        <v>11864</v>
      </c>
      <c r="J268" s="64"/>
      <c r="K268" s="65">
        <f t="shared" si="6"/>
        <v>11864</v>
      </c>
      <c r="L268" s="297"/>
    </row>
    <row r="269" spans="1:12" s="61" customFormat="1" ht="12.75" customHeight="1">
      <c r="A269" s="80"/>
      <c r="B269" s="80"/>
      <c r="C269" s="80"/>
      <c r="D269" s="80"/>
      <c r="E269" s="81"/>
      <c r="F269" s="68"/>
      <c r="G269" s="87"/>
      <c r="H269" s="103" t="s">
        <v>330</v>
      </c>
      <c r="I269" s="63">
        <v>12005</v>
      </c>
      <c r="J269" s="64"/>
      <c r="K269" s="65">
        <f t="shared" si="6"/>
        <v>12005</v>
      </c>
      <c r="L269" s="297"/>
    </row>
    <row r="270" spans="1:12" s="61" customFormat="1" ht="12.75" customHeight="1">
      <c r="B270" s="80"/>
      <c r="C270" s="80"/>
      <c r="D270" s="80"/>
      <c r="E270" s="81"/>
      <c r="F270" s="68"/>
      <c r="G270" s="87"/>
      <c r="H270" s="213" t="s">
        <v>331</v>
      </c>
      <c r="I270" s="214">
        <v>13298</v>
      </c>
      <c r="J270" s="215"/>
      <c r="K270" s="216">
        <f t="shared" si="6"/>
        <v>13298</v>
      </c>
      <c r="L270" s="297"/>
    </row>
    <row r="271" spans="1:12" s="61" customFormat="1" ht="12.75" customHeight="1">
      <c r="B271" s="80"/>
      <c r="C271" s="80"/>
      <c r="D271" s="80"/>
      <c r="E271" s="81"/>
      <c r="F271" s="68"/>
      <c r="G271" s="70"/>
      <c r="H271" s="213" t="s">
        <v>1017</v>
      </c>
      <c r="I271" s="214">
        <v>14316</v>
      </c>
      <c r="J271" s="215"/>
      <c r="K271" s="216">
        <f t="shared" ref="K271:K273" si="7">I271*(1-J271)</f>
        <v>14316</v>
      </c>
      <c r="L271" s="297"/>
    </row>
    <row r="272" spans="1:12" s="61" customFormat="1" ht="12.75" customHeight="1">
      <c r="B272" s="80"/>
      <c r="C272" s="80"/>
      <c r="D272" s="80"/>
      <c r="E272" s="81"/>
      <c r="F272" s="68"/>
      <c r="G272" s="70"/>
      <c r="H272" s="213" t="s">
        <v>1018</v>
      </c>
      <c r="I272" s="214">
        <v>16023</v>
      </c>
      <c r="J272" s="215"/>
      <c r="K272" s="216">
        <f t="shared" si="7"/>
        <v>16023</v>
      </c>
      <c r="L272" s="297"/>
    </row>
    <row r="273" spans="1:12" s="61" customFormat="1" ht="12.75" customHeight="1" thickBot="1">
      <c r="B273" s="80"/>
      <c r="C273" s="80"/>
      <c r="D273" s="80"/>
      <c r="E273" s="81"/>
      <c r="F273" s="68"/>
      <c r="G273" s="70"/>
      <c r="H273" s="213" t="s">
        <v>1019</v>
      </c>
      <c r="I273" s="214">
        <v>17729</v>
      </c>
      <c r="J273" s="215"/>
      <c r="K273" s="216">
        <f t="shared" si="7"/>
        <v>17729</v>
      </c>
      <c r="L273" s="297"/>
    </row>
    <row r="274" spans="1:12" s="72" customFormat="1" ht="12.75" customHeight="1" thickBot="1">
      <c r="C274" s="21"/>
      <c r="D274" s="21"/>
      <c r="E274" s="21"/>
      <c r="F274" s="73"/>
      <c r="G274" s="71"/>
      <c r="H274" s="217"/>
      <c r="I274" s="218"/>
      <c r="J274" s="219"/>
      <c r="K274" s="220"/>
      <c r="L274" s="297"/>
    </row>
    <row r="275" spans="1:12" ht="21.75" customHeight="1" thickBot="1">
      <c r="A275" s="25" t="s">
        <v>15</v>
      </c>
      <c r="B275" s="26"/>
      <c r="C275" s="27"/>
      <c r="F275" s="16"/>
      <c r="G275" s="47"/>
      <c r="H275" s="46" t="s">
        <v>1</v>
      </c>
      <c r="I275" s="3" t="s">
        <v>3</v>
      </c>
      <c r="J275" s="4" t="s">
        <v>0</v>
      </c>
      <c r="K275" s="5" t="s">
        <v>2</v>
      </c>
      <c r="L275" s="297"/>
    </row>
    <row r="276" spans="1:12" s="61" customFormat="1" ht="12.75" customHeight="1">
      <c r="A276" s="22"/>
      <c r="B276" s="22"/>
      <c r="C276" s="22"/>
      <c r="D276" s="22"/>
      <c r="E276" s="45"/>
      <c r="F276" s="68"/>
      <c r="G276" s="87"/>
      <c r="H276" s="103" t="s">
        <v>332</v>
      </c>
      <c r="I276" s="63">
        <v>2946</v>
      </c>
      <c r="J276" s="64"/>
      <c r="K276" s="65">
        <f>I276*(1-J276)</f>
        <v>2946</v>
      </c>
      <c r="L276" s="297"/>
    </row>
    <row r="277" spans="1:12" s="61" customFormat="1" ht="12.75" customHeight="1">
      <c r="A277" s="52"/>
      <c r="B277" s="52"/>
      <c r="C277" s="332" t="s">
        <v>5</v>
      </c>
      <c r="D277" s="332"/>
      <c r="E277" s="332"/>
      <c r="F277" s="332"/>
      <c r="G277" s="333"/>
      <c r="H277" s="103" t="s">
        <v>335</v>
      </c>
      <c r="I277" s="63">
        <v>3005</v>
      </c>
      <c r="J277" s="64"/>
      <c r="K277" s="65">
        <f t="shared" ref="K277:K302" si="8">I277*(1-J277)</f>
        <v>3005</v>
      </c>
      <c r="L277" s="297"/>
    </row>
    <row r="278" spans="1:12" s="61" customFormat="1" ht="12.75" customHeight="1">
      <c r="A278" s="52"/>
      <c r="B278" s="52"/>
      <c r="C278" s="332"/>
      <c r="D278" s="332"/>
      <c r="E278" s="332"/>
      <c r="F278" s="332"/>
      <c r="G278" s="333"/>
      <c r="H278" s="103" t="s">
        <v>336</v>
      </c>
      <c r="I278" s="63">
        <v>3054</v>
      </c>
      <c r="J278" s="64"/>
      <c r="K278" s="65">
        <f t="shared" si="8"/>
        <v>3054</v>
      </c>
      <c r="L278" s="297"/>
    </row>
    <row r="279" spans="1:12" s="61" customFormat="1" ht="12.75" customHeight="1">
      <c r="A279" s="52"/>
      <c r="B279" s="52"/>
      <c r="C279" s="332"/>
      <c r="D279" s="332"/>
      <c r="E279" s="332"/>
      <c r="F279" s="332"/>
      <c r="G279" s="333"/>
      <c r="H279" s="103" t="s">
        <v>337</v>
      </c>
      <c r="I279" s="63">
        <v>3161</v>
      </c>
      <c r="J279" s="64"/>
      <c r="K279" s="65">
        <f t="shared" si="8"/>
        <v>3161</v>
      </c>
      <c r="L279" s="297"/>
    </row>
    <row r="280" spans="1:12" s="61" customFormat="1" ht="12.75" customHeight="1">
      <c r="A280" s="52"/>
      <c r="B280" s="52"/>
      <c r="C280" s="332"/>
      <c r="D280" s="332"/>
      <c r="E280" s="332"/>
      <c r="F280" s="332"/>
      <c r="G280" s="333"/>
      <c r="H280" s="103" t="s">
        <v>338</v>
      </c>
      <c r="I280" s="63">
        <v>3296</v>
      </c>
      <c r="J280" s="64"/>
      <c r="K280" s="65">
        <f t="shared" si="8"/>
        <v>3296</v>
      </c>
      <c r="L280" s="297"/>
    </row>
    <row r="281" spans="1:12" s="61" customFormat="1" ht="12.75" customHeight="1">
      <c r="A281" s="330" t="s">
        <v>333</v>
      </c>
      <c r="B281" s="330"/>
      <c r="C281" s="330"/>
      <c r="D281" s="330"/>
      <c r="E281" s="330"/>
      <c r="F281" s="330"/>
      <c r="G281" s="331"/>
      <c r="H281" s="103" t="s">
        <v>339</v>
      </c>
      <c r="I281" s="63">
        <v>3351</v>
      </c>
      <c r="J281" s="64"/>
      <c r="K281" s="65">
        <f t="shared" si="8"/>
        <v>3351</v>
      </c>
      <c r="L281" s="297"/>
    </row>
    <row r="282" spans="1:12" s="61" customFormat="1" ht="12.75" customHeight="1">
      <c r="A282" s="330"/>
      <c r="B282" s="330"/>
      <c r="C282" s="330"/>
      <c r="D282" s="330"/>
      <c r="E282" s="330"/>
      <c r="F282" s="330"/>
      <c r="G282" s="331"/>
      <c r="H282" s="103" t="s">
        <v>340</v>
      </c>
      <c r="I282" s="63">
        <v>3422</v>
      </c>
      <c r="J282" s="64"/>
      <c r="K282" s="65">
        <f t="shared" si="8"/>
        <v>3422</v>
      </c>
      <c r="L282" s="297"/>
    </row>
    <row r="283" spans="1:12" s="61" customFormat="1" ht="12.75" customHeight="1">
      <c r="A283" s="330"/>
      <c r="B283" s="330"/>
      <c r="C283" s="330"/>
      <c r="D283" s="330"/>
      <c r="E283" s="330"/>
      <c r="F283" s="330"/>
      <c r="G283" s="331"/>
      <c r="H283" s="103" t="s">
        <v>341</v>
      </c>
      <c r="I283" s="63">
        <v>3689</v>
      </c>
      <c r="J283" s="64"/>
      <c r="K283" s="65">
        <f t="shared" si="8"/>
        <v>3689</v>
      </c>
      <c r="L283" s="297"/>
    </row>
    <row r="284" spans="1:12" s="61" customFormat="1" ht="12.75" customHeight="1">
      <c r="A284" s="330"/>
      <c r="B284" s="330"/>
      <c r="C284" s="330"/>
      <c r="D284" s="330"/>
      <c r="E284" s="330"/>
      <c r="F284" s="330"/>
      <c r="G284" s="331"/>
      <c r="H284" s="103" t="s">
        <v>342</v>
      </c>
      <c r="I284" s="63">
        <v>3952</v>
      </c>
      <c r="J284" s="64"/>
      <c r="K284" s="65">
        <f t="shared" si="8"/>
        <v>3952</v>
      </c>
      <c r="L284" s="297"/>
    </row>
    <row r="285" spans="1:12" s="61" customFormat="1" ht="12.75" customHeight="1">
      <c r="A285" s="330" t="s">
        <v>174</v>
      </c>
      <c r="B285" s="330"/>
      <c r="C285" s="330"/>
      <c r="D285" s="330"/>
      <c r="E285" s="330"/>
      <c r="F285" s="330"/>
      <c r="G285" s="331"/>
      <c r="H285" s="103" t="s">
        <v>343</v>
      </c>
      <c r="I285" s="63">
        <v>4007</v>
      </c>
      <c r="J285" s="64"/>
      <c r="K285" s="65">
        <f t="shared" si="8"/>
        <v>4007</v>
      </c>
      <c r="L285" s="297"/>
    </row>
    <row r="286" spans="1:12" s="61" customFormat="1" ht="12.75" customHeight="1">
      <c r="A286" s="330"/>
      <c r="B286" s="330"/>
      <c r="C286" s="330"/>
      <c r="D286" s="330"/>
      <c r="E286" s="330"/>
      <c r="F286" s="330"/>
      <c r="G286" s="331"/>
      <c r="H286" s="103" t="s">
        <v>344</v>
      </c>
      <c r="I286" s="63">
        <v>4218</v>
      </c>
      <c r="J286" s="64"/>
      <c r="K286" s="65">
        <f t="shared" si="8"/>
        <v>4218</v>
      </c>
      <c r="L286" s="297"/>
    </row>
    <row r="287" spans="1:12" s="61" customFormat="1" ht="12.75" customHeight="1">
      <c r="A287" s="330"/>
      <c r="B287" s="330"/>
      <c r="C287" s="330"/>
      <c r="D287" s="330"/>
      <c r="E287" s="330"/>
      <c r="F287" s="330"/>
      <c r="G287" s="331"/>
      <c r="H287" s="103" t="s">
        <v>345</v>
      </c>
      <c r="I287" s="63">
        <v>4604</v>
      </c>
      <c r="J287" s="64"/>
      <c r="K287" s="65">
        <f t="shared" si="8"/>
        <v>4604</v>
      </c>
      <c r="L287" s="297"/>
    </row>
    <row r="288" spans="1:12" s="61" customFormat="1" ht="12.75" customHeight="1">
      <c r="A288" s="330"/>
      <c r="B288" s="330"/>
      <c r="C288" s="330"/>
      <c r="D288" s="330"/>
      <c r="E288" s="330"/>
      <c r="F288" s="330"/>
      <c r="G288" s="331"/>
      <c r="H288" s="103" t="s">
        <v>346</v>
      </c>
      <c r="I288" s="63">
        <v>4988</v>
      </c>
      <c r="J288" s="64"/>
      <c r="K288" s="65">
        <f t="shared" si="8"/>
        <v>4988</v>
      </c>
      <c r="L288" s="297"/>
    </row>
    <row r="289" spans="1:12" s="61" customFormat="1" ht="12.75" customHeight="1">
      <c r="A289" s="330" t="s">
        <v>334</v>
      </c>
      <c r="B289" s="330"/>
      <c r="C289" s="330"/>
      <c r="D289" s="330"/>
      <c r="E289" s="330"/>
      <c r="F289" s="330"/>
      <c r="G289" s="331"/>
      <c r="H289" s="103" t="s">
        <v>347</v>
      </c>
      <c r="I289" s="63">
        <v>5360</v>
      </c>
      <c r="J289" s="64"/>
      <c r="K289" s="65">
        <f t="shared" si="8"/>
        <v>5360</v>
      </c>
      <c r="L289" s="297"/>
    </row>
    <row r="290" spans="1:12" s="61" customFormat="1" ht="12.75" customHeight="1">
      <c r="A290" s="330"/>
      <c r="B290" s="330"/>
      <c r="C290" s="330"/>
      <c r="D290" s="330"/>
      <c r="E290" s="330"/>
      <c r="F290" s="330"/>
      <c r="G290" s="331"/>
      <c r="H290" s="103" t="s">
        <v>348</v>
      </c>
      <c r="I290" s="63">
        <v>6321</v>
      </c>
      <c r="J290" s="64"/>
      <c r="K290" s="65">
        <f t="shared" si="8"/>
        <v>6321</v>
      </c>
      <c r="L290" s="297"/>
    </row>
    <row r="291" spans="1:12" s="61" customFormat="1" ht="12.75" customHeight="1">
      <c r="A291" s="330"/>
      <c r="B291" s="330"/>
      <c r="C291" s="330"/>
      <c r="D291" s="330"/>
      <c r="E291" s="330"/>
      <c r="F291" s="330"/>
      <c r="G291" s="331"/>
      <c r="H291" s="103" t="s">
        <v>349</v>
      </c>
      <c r="I291" s="63">
        <v>7047</v>
      </c>
      <c r="J291" s="64"/>
      <c r="K291" s="65">
        <f t="shared" si="8"/>
        <v>7047</v>
      </c>
      <c r="L291" s="297"/>
    </row>
    <row r="292" spans="1:12" s="61" customFormat="1" ht="12.75" customHeight="1">
      <c r="A292" s="330"/>
      <c r="B292" s="330"/>
      <c r="C292" s="330"/>
      <c r="D292" s="330"/>
      <c r="E292" s="330"/>
      <c r="F292" s="330"/>
      <c r="G292" s="331"/>
      <c r="H292" s="103" t="s">
        <v>350</v>
      </c>
      <c r="I292" s="63">
        <v>7768</v>
      </c>
      <c r="J292" s="64"/>
      <c r="K292" s="65">
        <f t="shared" si="8"/>
        <v>7768</v>
      </c>
      <c r="L292" s="297"/>
    </row>
    <row r="293" spans="1:12" s="61" customFormat="1" ht="12.75" customHeight="1">
      <c r="A293" s="330" t="s">
        <v>176</v>
      </c>
      <c r="B293" s="330"/>
      <c r="C293" s="330"/>
      <c r="D293" s="330"/>
      <c r="E293" s="330"/>
      <c r="F293" s="330"/>
      <c r="G293" s="331"/>
      <c r="H293" s="103" t="s">
        <v>351</v>
      </c>
      <c r="I293" s="63">
        <v>8322</v>
      </c>
      <c r="J293" s="64"/>
      <c r="K293" s="65">
        <f t="shared" si="8"/>
        <v>8322</v>
      </c>
      <c r="L293" s="297"/>
    </row>
    <row r="294" spans="1:12" s="61" customFormat="1" ht="12.75" customHeight="1">
      <c r="B294" s="77"/>
      <c r="C294" s="77"/>
      <c r="D294" s="77"/>
      <c r="E294" s="78"/>
      <c r="F294" s="68"/>
      <c r="G294" s="98"/>
      <c r="H294" s="103" t="s">
        <v>352</v>
      </c>
      <c r="I294" s="63">
        <v>8458</v>
      </c>
      <c r="J294" s="64"/>
      <c r="K294" s="65">
        <f t="shared" si="8"/>
        <v>8458</v>
      </c>
      <c r="L294" s="297"/>
    </row>
    <row r="295" spans="1:12" s="61" customFormat="1" ht="12.75" customHeight="1">
      <c r="A295" s="330" t="s">
        <v>172</v>
      </c>
      <c r="B295" s="330"/>
      <c r="C295" s="330"/>
      <c r="D295" s="330"/>
      <c r="E295" s="330"/>
      <c r="F295" s="330"/>
      <c r="G295" s="331"/>
      <c r="H295" s="103" t="s">
        <v>353</v>
      </c>
      <c r="I295" s="63">
        <v>8743</v>
      </c>
      <c r="J295" s="64"/>
      <c r="K295" s="65">
        <f t="shared" si="8"/>
        <v>8743</v>
      </c>
      <c r="L295" s="297"/>
    </row>
    <row r="296" spans="1:12" s="61" customFormat="1" ht="12.75" customHeight="1">
      <c r="A296" s="80"/>
      <c r="B296" s="80"/>
      <c r="C296" s="80"/>
      <c r="D296" s="80"/>
      <c r="E296" s="81"/>
      <c r="F296" s="68"/>
      <c r="G296" s="87"/>
      <c r="H296" s="103" t="s">
        <v>354</v>
      </c>
      <c r="I296" s="63">
        <v>9879</v>
      </c>
      <c r="J296" s="64"/>
      <c r="K296" s="65">
        <f t="shared" si="8"/>
        <v>9879</v>
      </c>
      <c r="L296" s="297"/>
    </row>
    <row r="297" spans="1:12" s="61" customFormat="1" ht="12.75" customHeight="1">
      <c r="A297" s="80"/>
      <c r="B297" s="80"/>
      <c r="C297" s="80"/>
      <c r="D297" s="80"/>
      <c r="E297" s="81"/>
      <c r="F297" s="68"/>
      <c r="G297" s="87"/>
      <c r="H297" s="103" t="s">
        <v>355</v>
      </c>
      <c r="I297" s="63">
        <v>11265</v>
      </c>
      <c r="J297" s="64"/>
      <c r="K297" s="65">
        <f t="shared" si="8"/>
        <v>11265</v>
      </c>
      <c r="L297" s="297"/>
    </row>
    <row r="298" spans="1:12" s="61" customFormat="1" ht="12.75" customHeight="1">
      <c r="A298" s="80"/>
      <c r="B298" s="80"/>
      <c r="C298" s="80"/>
      <c r="D298" s="80"/>
      <c r="E298" s="81"/>
      <c r="F298" s="68"/>
      <c r="G298" s="87"/>
      <c r="H298" s="103" t="s">
        <v>356</v>
      </c>
      <c r="I298" s="63">
        <v>12486</v>
      </c>
      <c r="J298" s="64"/>
      <c r="K298" s="65">
        <f t="shared" si="8"/>
        <v>12486</v>
      </c>
      <c r="L298" s="297"/>
    </row>
    <row r="299" spans="1:12" s="61" customFormat="1" ht="12.75" customHeight="1">
      <c r="B299" s="80"/>
      <c r="C299" s="80"/>
      <c r="D299" s="80"/>
      <c r="E299" s="81"/>
      <c r="F299" s="68"/>
      <c r="G299" s="87"/>
      <c r="H299" s="103" t="s">
        <v>357</v>
      </c>
      <c r="I299" s="63">
        <v>129814</v>
      </c>
      <c r="J299" s="64"/>
      <c r="K299" s="65">
        <f t="shared" si="8"/>
        <v>129814</v>
      </c>
      <c r="L299" s="297"/>
    </row>
    <row r="300" spans="1:12" s="61" customFormat="1" ht="12.75" customHeight="1">
      <c r="A300" s="80"/>
      <c r="B300" s="80"/>
      <c r="C300" s="80"/>
      <c r="D300" s="80"/>
      <c r="E300" s="81"/>
      <c r="F300" s="68"/>
      <c r="G300" s="87"/>
      <c r="H300" s="103" t="s">
        <v>358</v>
      </c>
      <c r="I300" s="63">
        <v>14436</v>
      </c>
      <c r="J300" s="64"/>
      <c r="K300" s="65">
        <f t="shared" si="8"/>
        <v>14436</v>
      </c>
      <c r="L300" s="297"/>
    </row>
    <row r="301" spans="1:12" s="61" customFormat="1" ht="12.75" customHeight="1">
      <c r="A301" s="80"/>
      <c r="B301" s="80"/>
      <c r="C301" s="80"/>
      <c r="D301" s="80"/>
      <c r="E301" s="81"/>
      <c r="F301" s="68"/>
      <c r="G301" s="87"/>
      <c r="H301" s="103" t="s">
        <v>359</v>
      </c>
      <c r="I301" s="63">
        <v>15989</v>
      </c>
      <c r="J301" s="64"/>
      <c r="K301" s="65">
        <f t="shared" si="8"/>
        <v>15989</v>
      </c>
      <c r="L301" s="297"/>
    </row>
    <row r="302" spans="1:12" s="61" customFormat="1" ht="12.75" customHeight="1">
      <c r="B302" s="80"/>
      <c r="C302" s="80"/>
      <c r="D302" s="80"/>
      <c r="E302" s="81"/>
      <c r="F302" s="68"/>
      <c r="G302" s="87"/>
      <c r="H302" s="213" t="s">
        <v>360</v>
      </c>
      <c r="I302" s="214">
        <v>17250</v>
      </c>
      <c r="J302" s="215"/>
      <c r="K302" s="216">
        <f t="shared" si="8"/>
        <v>17250</v>
      </c>
      <c r="L302" s="297"/>
    </row>
    <row r="303" spans="1:12" s="61" customFormat="1" ht="12.75" customHeight="1">
      <c r="B303" s="80"/>
      <c r="C303" s="80"/>
      <c r="D303" s="80"/>
      <c r="E303" s="81"/>
      <c r="F303" s="68"/>
      <c r="G303" s="70"/>
      <c r="H303" s="213" t="s">
        <v>1020</v>
      </c>
      <c r="I303" s="214">
        <v>18221</v>
      </c>
      <c r="J303" s="215"/>
      <c r="K303" s="216">
        <f t="shared" ref="K303:K305" si="9">I303*(1-J303)</f>
        <v>18221</v>
      </c>
      <c r="L303" s="297"/>
    </row>
    <row r="304" spans="1:12" s="61" customFormat="1" ht="12.75" customHeight="1">
      <c r="B304" s="80"/>
      <c r="C304" s="80"/>
      <c r="D304" s="80"/>
      <c r="E304" s="81"/>
      <c r="F304" s="68"/>
      <c r="G304" s="70"/>
      <c r="H304" s="213" t="s">
        <v>1021</v>
      </c>
      <c r="I304" s="214">
        <v>20245</v>
      </c>
      <c r="J304" s="215"/>
      <c r="K304" s="216">
        <f t="shared" si="9"/>
        <v>20245</v>
      </c>
      <c r="L304" s="297"/>
    </row>
    <row r="305" spans="1:12" s="61" customFormat="1" ht="12.75" customHeight="1" thickBot="1">
      <c r="B305" s="80"/>
      <c r="C305" s="80"/>
      <c r="D305" s="80"/>
      <c r="E305" s="81"/>
      <c r="F305" s="68"/>
      <c r="G305" s="70"/>
      <c r="H305" s="213" t="s">
        <v>1022</v>
      </c>
      <c r="I305" s="214">
        <v>23138</v>
      </c>
      <c r="J305" s="215"/>
      <c r="K305" s="216">
        <f t="shared" si="9"/>
        <v>23138</v>
      </c>
      <c r="L305" s="297"/>
    </row>
    <row r="306" spans="1:12" s="72" customFormat="1" ht="12.75" customHeight="1" thickBot="1">
      <c r="C306" s="7"/>
      <c r="D306" s="73"/>
      <c r="F306" s="73"/>
      <c r="G306" s="71"/>
      <c r="H306" s="217"/>
      <c r="I306" s="218"/>
      <c r="J306" s="219"/>
      <c r="K306" s="220"/>
      <c r="L306" s="297"/>
    </row>
    <row r="307" spans="1:12" ht="21.75" customHeight="1" thickBot="1">
      <c r="A307" s="53" t="s">
        <v>16</v>
      </c>
      <c r="B307" s="54"/>
      <c r="C307" s="55"/>
      <c r="D307" s="56"/>
      <c r="F307" s="16"/>
      <c r="G307" s="47"/>
      <c r="H307" s="46" t="s">
        <v>1</v>
      </c>
      <c r="I307" s="3" t="s">
        <v>3</v>
      </c>
      <c r="J307" s="4" t="s">
        <v>0</v>
      </c>
      <c r="K307" s="5" t="s">
        <v>2</v>
      </c>
      <c r="L307" s="297"/>
    </row>
    <row r="308" spans="1:12" s="61" customFormat="1" ht="12.75" customHeight="1">
      <c r="A308" s="22"/>
      <c r="B308" s="22"/>
      <c r="C308" s="22"/>
      <c r="D308" s="22"/>
      <c r="E308" s="45"/>
      <c r="F308" s="68"/>
      <c r="G308" s="87"/>
      <c r="H308" s="103" t="s">
        <v>361</v>
      </c>
      <c r="I308" s="63">
        <v>3137</v>
      </c>
      <c r="J308" s="64"/>
      <c r="K308" s="65">
        <f>I308*(1-J308)</f>
        <v>3137</v>
      </c>
      <c r="L308" s="297"/>
    </row>
    <row r="309" spans="1:12" s="61" customFormat="1" ht="12.75" customHeight="1">
      <c r="A309" s="52"/>
      <c r="B309" s="52"/>
      <c r="C309" s="332" t="s">
        <v>18</v>
      </c>
      <c r="D309" s="332"/>
      <c r="E309" s="332"/>
      <c r="F309" s="332"/>
      <c r="G309" s="333"/>
      <c r="H309" s="103" t="s">
        <v>363</v>
      </c>
      <c r="I309" s="63">
        <v>3200</v>
      </c>
      <c r="J309" s="64"/>
      <c r="K309" s="65">
        <f t="shared" ref="K309:K334" si="10">I309*(1-J309)</f>
        <v>3200</v>
      </c>
      <c r="L309" s="297"/>
    </row>
    <row r="310" spans="1:12" s="61" customFormat="1" ht="12.75" customHeight="1">
      <c r="A310" s="52"/>
      <c r="B310" s="52"/>
      <c r="C310" s="332"/>
      <c r="D310" s="332"/>
      <c r="E310" s="332"/>
      <c r="F310" s="332"/>
      <c r="G310" s="333"/>
      <c r="H310" s="103" t="s">
        <v>364</v>
      </c>
      <c r="I310" s="63">
        <v>3305</v>
      </c>
      <c r="J310" s="64"/>
      <c r="K310" s="65">
        <f t="shared" si="10"/>
        <v>3305</v>
      </c>
      <c r="L310" s="297"/>
    </row>
    <row r="311" spans="1:12" s="61" customFormat="1" ht="12.75" customHeight="1">
      <c r="A311" s="52"/>
      <c r="B311" s="52"/>
      <c r="C311" s="332"/>
      <c r="D311" s="332"/>
      <c r="E311" s="332"/>
      <c r="F311" s="332"/>
      <c r="G311" s="333"/>
      <c r="H311" s="103" t="s">
        <v>365</v>
      </c>
      <c r="I311" s="63">
        <v>3422</v>
      </c>
      <c r="J311" s="64"/>
      <c r="K311" s="65">
        <f t="shared" si="10"/>
        <v>3422</v>
      </c>
      <c r="L311" s="297"/>
    </row>
    <row r="312" spans="1:12" s="61" customFormat="1" ht="12.75" customHeight="1">
      <c r="A312" s="52"/>
      <c r="B312" s="52"/>
      <c r="C312" s="52"/>
      <c r="D312" s="52"/>
      <c r="E312" s="52"/>
      <c r="F312" s="52"/>
      <c r="G312" s="58"/>
      <c r="H312" s="103" t="s">
        <v>366</v>
      </c>
      <c r="I312" s="63">
        <v>3569</v>
      </c>
      <c r="J312" s="64"/>
      <c r="K312" s="65">
        <f t="shared" si="10"/>
        <v>3569</v>
      </c>
      <c r="L312" s="297"/>
    </row>
    <row r="313" spans="1:12" s="61" customFormat="1" ht="12.75" customHeight="1">
      <c r="A313" s="330" t="s">
        <v>333</v>
      </c>
      <c r="B313" s="330"/>
      <c r="C313" s="330"/>
      <c r="D313" s="330"/>
      <c r="E313" s="330"/>
      <c r="F313" s="330"/>
      <c r="G313" s="331"/>
      <c r="H313" s="103" t="s">
        <v>367</v>
      </c>
      <c r="I313" s="63">
        <v>3632</v>
      </c>
      <c r="J313" s="64"/>
      <c r="K313" s="65">
        <f t="shared" si="10"/>
        <v>3632</v>
      </c>
      <c r="L313" s="297"/>
    </row>
    <row r="314" spans="1:12" s="61" customFormat="1" ht="12.75" customHeight="1">
      <c r="A314" s="330"/>
      <c r="B314" s="330"/>
      <c r="C314" s="330"/>
      <c r="D314" s="330"/>
      <c r="E314" s="330"/>
      <c r="F314" s="330"/>
      <c r="G314" s="331"/>
      <c r="H314" s="103" t="s">
        <v>368</v>
      </c>
      <c r="I314" s="63">
        <v>3704</v>
      </c>
      <c r="J314" s="64"/>
      <c r="K314" s="65">
        <f t="shared" si="10"/>
        <v>3704</v>
      </c>
      <c r="L314" s="297"/>
    </row>
    <row r="315" spans="1:12" s="61" customFormat="1" ht="12.75" customHeight="1">
      <c r="A315" s="330"/>
      <c r="B315" s="330"/>
      <c r="C315" s="330"/>
      <c r="D315" s="330"/>
      <c r="E315" s="330"/>
      <c r="F315" s="330"/>
      <c r="G315" s="331"/>
      <c r="H315" s="103" t="s">
        <v>369</v>
      </c>
      <c r="I315" s="63">
        <v>3999</v>
      </c>
      <c r="J315" s="64"/>
      <c r="K315" s="65">
        <f t="shared" si="10"/>
        <v>3999</v>
      </c>
      <c r="L315" s="297"/>
    </row>
    <row r="316" spans="1:12" s="61" customFormat="1" ht="12.75" customHeight="1">
      <c r="A316" s="330"/>
      <c r="B316" s="330"/>
      <c r="C316" s="330"/>
      <c r="D316" s="330"/>
      <c r="E316" s="330"/>
      <c r="F316" s="330"/>
      <c r="G316" s="331"/>
      <c r="H316" s="103" t="s">
        <v>370</v>
      </c>
      <c r="I316" s="63">
        <v>4280</v>
      </c>
      <c r="J316" s="64"/>
      <c r="K316" s="65">
        <f t="shared" si="10"/>
        <v>4280</v>
      </c>
      <c r="L316" s="297"/>
    </row>
    <row r="317" spans="1:12" s="61" customFormat="1" ht="12.75" customHeight="1">
      <c r="A317" s="330" t="s">
        <v>174</v>
      </c>
      <c r="B317" s="330"/>
      <c r="C317" s="330"/>
      <c r="D317" s="330"/>
      <c r="E317" s="330"/>
      <c r="F317" s="330"/>
      <c r="G317" s="331"/>
      <c r="H317" s="103" t="s">
        <v>371</v>
      </c>
      <c r="I317" s="63">
        <v>4340</v>
      </c>
      <c r="J317" s="64"/>
      <c r="K317" s="65">
        <f t="shared" si="10"/>
        <v>4340</v>
      </c>
      <c r="L317" s="297"/>
    </row>
    <row r="318" spans="1:12" s="61" customFormat="1" ht="12.75" customHeight="1">
      <c r="A318" s="330"/>
      <c r="B318" s="330"/>
      <c r="C318" s="330"/>
      <c r="D318" s="330"/>
      <c r="E318" s="330"/>
      <c r="F318" s="330"/>
      <c r="G318" s="331"/>
      <c r="H318" s="103" t="s">
        <v>372</v>
      </c>
      <c r="I318" s="63">
        <v>4569</v>
      </c>
      <c r="J318" s="64"/>
      <c r="K318" s="65">
        <f t="shared" si="10"/>
        <v>4569</v>
      </c>
      <c r="L318" s="297"/>
    </row>
    <row r="319" spans="1:12" s="61" customFormat="1" ht="12.75" customHeight="1">
      <c r="A319" s="330"/>
      <c r="B319" s="330"/>
      <c r="C319" s="330"/>
      <c r="D319" s="330"/>
      <c r="E319" s="330"/>
      <c r="F319" s="330"/>
      <c r="G319" s="331"/>
      <c r="H319" s="103" t="s">
        <v>373</v>
      </c>
      <c r="I319" s="63">
        <v>4999</v>
      </c>
      <c r="J319" s="64"/>
      <c r="K319" s="65">
        <f t="shared" si="10"/>
        <v>4999</v>
      </c>
      <c r="L319" s="297"/>
    </row>
    <row r="320" spans="1:12" s="61" customFormat="1" ht="12.75" customHeight="1">
      <c r="A320" s="330"/>
      <c r="B320" s="330"/>
      <c r="C320" s="330"/>
      <c r="D320" s="330"/>
      <c r="E320" s="330"/>
      <c r="F320" s="330"/>
      <c r="G320" s="331"/>
      <c r="H320" s="103" t="s">
        <v>374</v>
      </c>
      <c r="I320" s="63">
        <v>5144</v>
      </c>
      <c r="J320" s="64"/>
      <c r="K320" s="65">
        <f t="shared" si="10"/>
        <v>5144</v>
      </c>
      <c r="L320" s="297"/>
    </row>
    <row r="321" spans="1:12" s="61" customFormat="1" ht="12.75" customHeight="1">
      <c r="A321" s="330" t="s">
        <v>362</v>
      </c>
      <c r="B321" s="330"/>
      <c r="C321" s="330"/>
      <c r="D321" s="330"/>
      <c r="E321" s="330"/>
      <c r="F321" s="330"/>
      <c r="G321" s="331"/>
      <c r="H321" s="103" t="s">
        <v>375</v>
      </c>
      <c r="I321" s="63">
        <v>5803</v>
      </c>
      <c r="J321" s="64"/>
      <c r="K321" s="65">
        <f t="shared" si="10"/>
        <v>5803</v>
      </c>
      <c r="L321" s="297"/>
    </row>
    <row r="322" spans="1:12" s="61" customFormat="1" ht="12.75" customHeight="1">
      <c r="A322" s="330"/>
      <c r="B322" s="330"/>
      <c r="C322" s="330"/>
      <c r="D322" s="330"/>
      <c r="E322" s="330"/>
      <c r="F322" s="330"/>
      <c r="G322" s="331"/>
      <c r="H322" s="103" t="s">
        <v>376</v>
      </c>
      <c r="I322" s="63">
        <v>6850</v>
      </c>
      <c r="J322" s="64"/>
      <c r="K322" s="65">
        <f t="shared" si="10"/>
        <v>6850</v>
      </c>
      <c r="L322" s="297"/>
    </row>
    <row r="323" spans="1:12" s="61" customFormat="1" ht="12.75" customHeight="1">
      <c r="A323" s="330"/>
      <c r="B323" s="330"/>
      <c r="C323" s="330"/>
      <c r="D323" s="330"/>
      <c r="E323" s="330"/>
      <c r="F323" s="330"/>
      <c r="G323" s="331"/>
      <c r="H323" s="103" t="s">
        <v>377</v>
      </c>
      <c r="I323" s="63">
        <v>7632</v>
      </c>
      <c r="J323" s="64"/>
      <c r="K323" s="65">
        <f t="shared" si="10"/>
        <v>7632</v>
      </c>
      <c r="L323" s="297"/>
    </row>
    <row r="324" spans="1:12" s="61" customFormat="1" ht="12.75" customHeight="1">
      <c r="A324" s="330"/>
      <c r="B324" s="330"/>
      <c r="C324" s="330"/>
      <c r="D324" s="330"/>
      <c r="E324" s="330"/>
      <c r="F324" s="330"/>
      <c r="G324" s="331"/>
      <c r="H324" s="103" t="s">
        <v>378</v>
      </c>
      <c r="I324" s="63">
        <v>8417</v>
      </c>
      <c r="J324" s="64"/>
      <c r="K324" s="65">
        <f t="shared" si="10"/>
        <v>8417</v>
      </c>
      <c r="L324" s="297"/>
    </row>
    <row r="325" spans="1:12" s="61" customFormat="1" ht="12.75" customHeight="1">
      <c r="A325" s="330" t="s">
        <v>176</v>
      </c>
      <c r="B325" s="330"/>
      <c r="C325" s="330"/>
      <c r="D325" s="330"/>
      <c r="E325" s="330"/>
      <c r="F325" s="330"/>
      <c r="G325" s="331"/>
      <c r="H325" s="103" t="s">
        <v>379</v>
      </c>
      <c r="I325" s="63">
        <v>9021</v>
      </c>
      <c r="J325" s="64"/>
      <c r="K325" s="65">
        <f t="shared" si="10"/>
        <v>9021</v>
      </c>
      <c r="L325" s="297"/>
    </row>
    <row r="326" spans="1:12" s="61" customFormat="1" ht="12.75" customHeight="1">
      <c r="A326" s="77"/>
      <c r="B326" s="77"/>
      <c r="C326" s="77"/>
      <c r="D326" s="77"/>
      <c r="E326" s="78"/>
      <c r="F326" s="68"/>
      <c r="G326" s="98"/>
      <c r="H326" s="103" t="s">
        <v>380</v>
      </c>
      <c r="I326" s="63">
        <v>9162</v>
      </c>
      <c r="J326" s="64"/>
      <c r="K326" s="65">
        <f t="shared" si="10"/>
        <v>9162</v>
      </c>
      <c r="L326" s="297"/>
    </row>
    <row r="327" spans="1:12" s="61" customFormat="1" ht="12.75" customHeight="1">
      <c r="A327" s="330" t="s">
        <v>172</v>
      </c>
      <c r="B327" s="330"/>
      <c r="C327" s="330"/>
      <c r="D327" s="330"/>
      <c r="E327" s="330"/>
      <c r="F327" s="330"/>
      <c r="G327" s="331"/>
      <c r="H327" s="103" t="s">
        <v>381</v>
      </c>
      <c r="I327" s="63">
        <v>9472</v>
      </c>
      <c r="J327" s="64"/>
      <c r="K327" s="65">
        <f t="shared" si="10"/>
        <v>9472</v>
      </c>
      <c r="L327" s="297"/>
    </row>
    <row r="328" spans="1:12" s="61" customFormat="1" ht="12.75" customHeight="1">
      <c r="A328" s="80"/>
      <c r="B328" s="80"/>
      <c r="C328" s="80"/>
      <c r="D328" s="80"/>
      <c r="E328" s="81"/>
      <c r="F328" s="68"/>
      <c r="G328" s="87"/>
      <c r="H328" s="103" t="s">
        <v>382</v>
      </c>
      <c r="I328" s="63">
        <v>10706</v>
      </c>
      <c r="J328" s="64"/>
      <c r="K328" s="65">
        <f t="shared" si="10"/>
        <v>10706</v>
      </c>
      <c r="L328" s="297"/>
    </row>
    <row r="329" spans="1:12" s="61" customFormat="1" ht="12.75" customHeight="1">
      <c r="A329" s="80"/>
      <c r="B329" s="80"/>
      <c r="C329" s="80"/>
      <c r="D329" s="80"/>
      <c r="E329" s="81"/>
      <c r="F329" s="68"/>
      <c r="G329" s="87"/>
      <c r="H329" s="103" t="s">
        <v>383</v>
      </c>
      <c r="I329" s="63">
        <v>12203</v>
      </c>
      <c r="J329" s="64"/>
      <c r="K329" s="65">
        <f t="shared" si="10"/>
        <v>12203</v>
      </c>
      <c r="L329" s="297"/>
    </row>
    <row r="330" spans="1:12" s="61" customFormat="1" ht="12.75" customHeight="1">
      <c r="A330" s="80"/>
      <c r="B330" s="80"/>
      <c r="C330" s="80"/>
      <c r="D330" s="80"/>
      <c r="E330" s="81"/>
      <c r="F330" s="68"/>
      <c r="G330" s="87"/>
      <c r="H330" s="103" t="s">
        <v>384</v>
      </c>
      <c r="I330" s="63">
        <v>13526</v>
      </c>
      <c r="J330" s="64"/>
      <c r="K330" s="65">
        <f t="shared" si="10"/>
        <v>13526</v>
      </c>
      <c r="L330" s="297"/>
    </row>
    <row r="331" spans="1:12" s="61" customFormat="1" ht="12.75" customHeight="1">
      <c r="B331" s="80"/>
      <c r="C331" s="80"/>
      <c r="D331" s="80"/>
      <c r="E331" s="81"/>
      <c r="F331" s="68"/>
      <c r="G331" s="87"/>
      <c r="H331" s="103" t="s">
        <v>385</v>
      </c>
      <c r="I331" s="63">
        <v>14067</v>
      </c>
      <c r="J331" s="64"/>
      <c r="K331" s="65">
        <f t="shared" si="10"/>
        <v>14067</v>
      </c>
      <c r="L331" s="297"/>
    </row>
    <row r="332" spans="1:12" s="61" customFormat="1" ht="12.75" customHeight="1">
      <c r="A332" s="80"/>
      <c r="B332" s="80"/>
      <c r="C332" s="80"/>
      <c r="D332" s="80"/>
      <c r="E332" s="81"/>
      <c r="F332" s="68"/>
      <c r="G332" s="87"/>
      <c r="H332" s="103" t="s">
        <v>386</v>
      </c>
      <c r="I332" s="63">
        <v>15641</v>
      </c>
      <c r="J332" s="64"/>
      <c r="K332" s="65">
        <f t="shared" si="10"/>
        <v>15641</v>
      </c>
      <c r="L332" s="297"/>
    </row>
    <row r="333" spans="1:12" s="61" customFormat="1" ht="12.75" customHeight="1">
      <c r="A333" s="80"/>
      <c r="B333" s="80"/>
      <c r="C333" s="80"/>
      <c r="D333" s="80"/>
      <c r="E333" s="81"/>
      <c r="F333" s="68"/>
      <c r="G333" s="87"/>
      <c r="H333" s="103" t="s">
        <v>387</v>
      </c>
      <c r="I333" s="63">
        <v>17322</v>
      </c>
      <c r="J333" s="64"/>
      <c r="K333" s="65">
        <f t="shared" si="10"/>
        <v>17322</v>
      </c>
      <c r="L333" s="297"/>
    </row>
    <row r="334" spans="1:12" s="61" customFormat="1" ht="12.75" customHeight="1">
      <c r="B334" s="80"/>
      <c r="C334" s="80"/>
      <c r="D334" s="80"/>
      <c r="E334" s="81"/>
      <c r="F334" s="68"/>
      <c r="G334" s="87"/>
      <c r="H334" s="213" t="s">
        <v>388</v>
      </c>
      <c r="I334" s="214">
        <v>19479</v>
      </c>
      <c r="J334" s="215"/>
      <c r="K334" s="216">
        <f t="shared" si="10"/>
        <v>19479</v>
      </c>
      <c r="L334" s="297"/>
    </row>
    <row r="335" spans="1:12" s="61" customFormat="1" ht="12.75" customHeight="1">
      <c r="B335" s="80"/>
      <c r="C335" s="80"/>
      <c r="D335" s="80"/>
      <c r="E335" s="81"/>
      <c r="F335" s="68"/>
      <c r="G335" s="70"/>
      <c r="H335" s="213" t="s">
        <v>1023</v>
      </c>
      <c r="I335" s="214">
        <v>21206</v>
      </c>
      <c r="J335" s="215"/>
      <c r="K335" s="216">
        <f t="shared" ref="K335:K337" si="11">I335*(1-J335)</f>
        <v>21206</v>
      </c>
      <c r="L335" s="297"/>
    </row>
    <row r="336" spans="1:12" s="61" customFormat="1" ht="12.75" customHeight="1">
      <c r="B336" s="80"/>
      <c r="C336" s="80"/>
      <c r="D336" s="80"/>
      <c r="E336" s="81"/>
      <c r="F336" s="68"/>
      <c r="G336" s="70"/>
      <c r="H336" s="213" t="s">
        <v>1024</v>
      </c>
      <c r="I336" s="214">
        <v>23562</v>
      </c>
      <c r="J336" s="215"/>
      <c r="K336" s="216">
        <f t="shared" si="11"/>
        <v>23562</v>
      </c>
      <c r="L336" s="297"/>
    </row>
    <row r="337" spans="1:12" s="61" customFormat="1" ht="12.75" customHeight="1" thickBot="1">
      <c r="B337" s="80"/>
      <c r="C337" s="80"/>
      <c r="D337" s="80"/>
      <c r="E337" s="81"/>
      <c r="F337" s="68"/>
      <c r="G337" s="70"/>
      <c r="H337" s="213" t="s">
        <v>1025</v>
      </c>
      <c r="I337" s="214">
        <v>27645</v>
      </c>
      <c r="J337" s="215"/>
      <c r="K337" s="216">
        <f t="shared" si="11"/>
        <v>27645</v>
      </c>
      <c r="L337" s="297"/>
    </row>
    <row r="338" spans="1:12" s="72" customFormat="1" ht="12.75" customHeight="1" thickBot="1">
      <c r="C338" s="7"/>
      <c r="D338" s="73"/>
      <c r="F338" s="73"/>
      <c r="H338" s="217"/>
      <c r="I338" s="218"/>
      <c r="J338" s="219"/>
      <c r="K338" s="220"/>
      <c r="L338" s="297"/>
    </row>
    <row r="339" spans="1:12" ht="21.75" customHeight="1" thickBot="1">
      <c r="A339" s="53" t="s">
        <v>17</v>
      </c>
      <c r="B339" s="54"/>
      <c r="C339" s="55"/>
      <c r="D339" s="56"/>
      <c r="F339" s="16"/>
      <c r="G339" s="47"/>
      <c r="H339" s="51" t="s">
        <v>1</v>
      </c>
      <c r="I339" s="3" t="s">
        <v>3</v>
      </c>
      <c r="J339" s="4" t="s">
        <v>0</v>
      </c>
      <c r="K339" s="5" t="s">
        <v>2</v>
      </c>
      <c r="L339" s="297"/>
    </row>
    <row r="340" spans="1:12" ht="12.75" customHeight="1">
      <c r="A340" s="266"/>
      <c r="B340" s="114"/>
      <c r="C340" s="267"/>
      <c r="D340" s="268"/>
      <c r="F340" s="16"/>
      <c r="G340" s="47"/>
      <c r="H340" s="109" t="s">
        <v>1014</v>
      </c>
      <c r="I340" s="63">
        <v>3707</v>
      </c>
      <c r="J340" s="64"/>
      <c r="K340" s="65">
        <f>I340*(1-J340)</f>
        <v>3707</v>
      </c>
      <c r="L340" s="297"/>
    </row>
    <row r="341" spans="1:12" s="61" customFormat="1" ht="12.75" customHeight="1">
      <c r="A341" s="22"/>
      <c r="B341" s="22"/>
      <c r="C341" s="22"/>
      <c r="D341" s="22"/>
      <c r="E341" s="45"/>
      <c r="F341" s="68"/>
      <c r="G341" s="87"/>
      <c r="H341" s="109" t="s">
        <v>389</v>
      </c>
      <c r="I341" s="63">
        <v>4447</v>
      </c>
      <c r="J341" s="64"/>
      <c r="K341" s="65">
        <f>I341*(1-J341)</f>
        <v>4447</v>
      </c>
      <c r="L341" s="297"/>
    </row>
    <row r="342" spans="1:12" s="61" customFormat="1" ht="12.75" customHeight="1">
      <c r="A342" s="52"/>
      <c r="B342" s="52"/>
      <c r="C342" s="332" t="s">
        <v>18</v>
      </c>
      <c r="D342" s="332"/>
      <c r="E342" s="332"/>
      <c r="F342" s="332"/>
      <c r="G342" s="333"/>
      <c r="H342" s="109" t="s">
        <v>391</v>
      </c>
      <c r="I342" s="63">
        <v>4640</v>
      </c>
      <c r="J342" s="64"/>
      <c r="K342" s="65">
        <f t="shared" ref="K342:K363" si="12">I342*(1-J342)</f>
        <v>4640</v>
      </c>
      <c r="L342" s="297"/>
    </row>
    <row r="343" spans="1:12" s="61" customFormat="1" ht="12.75" customHeight="1">
      <c r="A343" s="52"/>
      <c r="B343" s="52"/>
      <c r="C343" s="332"/>
      <c r="D343" s="332"/>
      <c r="E343" s="332"/>
      <c r="F343" s="332"/>
      <c r="G343" s="333"/>
      <c r="H343" s="109" t="s">
        <v>392</v>
      </c>
      <c r="I343" s="63">
        <v>4817</v>
      </c>
      <c r="J343" s="64"/>
      <c r="K343" s="65">
        <f t="shared" si="12"/>
        <v>4817</v>
      </c>
      <c r="L343" s="297"/>
    </row>
    <row r="344" spans="1:12" s="61" customFormat="1" ht="12.75" customHeight="1">
      <c r="A344" s="52"/>
      <c r="B344" s="52"/>
      <c r="C344" s="332"/>
      <c r="D344" s="332"/>
      <c r="E344" s="332"/>
      <c r="F344" s="332"/>
      <c r="G344" s="333"/>
      <c r="H344" s="109" t="s">
        <v>393</v>
      </c>
      <c r="I344" s="63">
        <v>5199</v>
      </c>
      <c r="J344" s="64"/>
      <c r="K344" s="65">
        <f t="shared" si="12"/>
        <v>5199</v>
      </c>
      <c r="L344" s="297"/>
    </row>
    <row r="345" spans="1:12" s="61" customFormat="1" ht="12.75" customHeight="1">
      <c r="A345" s="52"/>
      <c r="B345" s="52"/>
      <c r="C345" s="52"/>
      <c r="D345" s="52"/>
      <c r="E345" s="52"/>
      <c r="F345" s="52"/>
      <c r="G345" s="58"/>
      <c r="H345" s="109" t="s">
        <v>394</v>
      </c>
      <c r="I345" s="63">
        <v>5564</v>
      </c>
      <c r="J345" s="64"/>
      <c r="K345" s="65">
        <f t="shared" si="12"/>
        <v>5564</v>
      </c>
      <c r="L345" s="297"/>
    </row>
    <row r="346" spans="1:12" s="61" customFormat="1" ht="12.75" customHeight="1">
      <c r="A346" s="330" t="s">
        <v>333</v>
      </c>
      <c r="B346" s="330"/>
      <c r="C346" s="330"/>
      <c r="D346" s="330"/>
      <c r="E346" s="330"/>
      <c r="F346" s="330"/>
      <c r="G346" s="331"/>
      <c r="H346" s="109" t="s">
        <v>395</v>
      </c>
      <c r="I346" s="63">
        <v>5640</v>
      </c>
      <c r="J346" s="64"/>
      <c r="K346" s="65">
        <f t="shared" si="12"/>
        <v>5640</v>
      </c>
      <c r="L346" s="297"/>
    </row>
    <row r="347" spans="1:12" s="61" customFormat="1" ht="12.75" customHeight="1">
      <c r="A347" s="330"/>
      <c r="B347" s="330"/>
      <c r="C347" s="330"/>
      <c r="D347" s="330"/>
      <c r="E347" s="330"/>
      <c r="F347" s="330"/>
      <c r="G347" s="331"/>
      <c r="H347" s="109" t="s">
        <v>396</v>
      </c>
      <c r="I347" s="63">
        <v>5938</v>
      </c>
      <c r="J347" s="64"/>
      <c r="K347" s="65">
        <f t="shared" si="12"/>
        <v>5938</v>
      </c>
      <c r="L347" s="297"/>
    </row>
    <row r="348" spans="1:12" s="61" customFormat="1" ht="12.75" customHeight="1">
      <c r="A348" s="330"/>
      <c r="B348" s="330"/>
      <c r="C348" s="330"/>
      <c r="D348" s="330"/>
      <c r="E348" s="330"/>
      <c r="F348" s="330"/>
      <c r="G348" s="331"/>
      <c r="H348" s="109" t="s">
        <v>397</v>
      </c>
      <c r="I348" s="63">
        <v>6401</v>
      </c>
      <c r="J348" s="64"/>
      <c r="K348" s="65">
        <f t="shared" si="12"/>
        <v>6401</v>
      </c>
      <c r="L348" s="297"/>
    </row>
    <row r="349" spans="1:12" s="61" customFormat="1" ht="12.75" customHeight="1">
      <c r="A349" s="330"/>
      <c r="B349" s="330"/>
      <c r="C349" s="330"/>
      <c r="D349" s="330"/>
      <c r="E349" s="330"/>
      <c r="F349" s="330"/>
      <c r="G349" s="331"/>
      <c r="H349" s="109" t="s">
        <v>398</v>
      </c>
      <c r="I349" s="63">
        <v>6686</v>
      </c>
      <c r="J349" s="64"/>
      <c r="K349" s="65">
        <f t="shared" si="12"/>
        <v>6686</v>
      </c>
      <c r="L349" s="297"/>
    </row>
    <row r="350" spans="1:12" s="61" customFormat="1" ht="12.75" customHeight="1">
      <c r="A350" s="330" t="s">
        <v>174</v>
      </c>
      <c r="B350" s="330"/>
      <c r="C350" s="330"/>
      <c r="D350" s="330"/>
      <c r="E350" s="330"/>
      <c r="F350" s="330"/>
      <c r="G350" s="331"/>
      <c r="H350" s="109" t="s">
        <v>399</v>
      </c>
      <c r="I350" s="63">
        <v>7543</v>
      </c>
      <c r="J350" s="64"/>
      <c r="K350" s="65">
        <f t="shared" si="12"/>
        <v>7543</v>
      </c>
      <c r="L350" s="297"/>
    </row>
    <row r="351" spans="1:12" s="61" customFormat="1" ht="12.75" customHeight="1">
      <c r="A351" s="330"/>
      <c r="B351" s="330"/>
      <c r="C351" s="330"/>
      <c r="D351" s="330"/>
      <c r="E351" s="330"/>
      <c r="F351" s="330"/>
      <c r="G351" s="331"/>
      <c r="H351" s="109" t="s">
        <v>400</v>
      </c>
      <c r="I351" s="63">
        <v>8900</v>
      </c>
      <c r="J351" s="64"/>
      <c r="K351" s="65">
        <f t="shared" si="12"/>
        <v>8900</v>
      </c>
      <c r="L351" s="297"/>
    </row>
    <row r="352" spans="1:12" s="61" customFormat="1" ht="12.75" customHeight="1">
      <c r="A352" s="330"/>
      <c r="B352" s="330"/>
      <c r="C352" s="330"/>
      <c r="D352" s="330"/>
      <c r="E352" s="330"/>
      <c r="F352" s="330"/>
      <c r="G352" s="331"/>
      <c r="H352" s="109" t="s">
        <v>401</v>
      </c>
      <c r="I352" s="63">
        <v>9920</v>
      </c>
      <c r="J352" s="64"/>
      <c r="K352" s="65">
        <f t="shared" si="12"/>
        <v>9920</v>
      </c>
      <c r="L352" s="297"/>
    </row>
    <row r="353" spans="1:12" s="61" customFormat="1" ht="12.75" customHeight="1">
      <c r="A353" s="330"/>
      <c r="B353" s="330"/>
      <c r="C353" s="330"/>
      <c r="D353" s="330"/>
      <c r="E353" s="330"/>
      <c r="F353" s="330"/>
      <c r="G353" s="331"/>
      <c r="H353" s="109" t="s">
        <v>402</v>
      </c>
      <c r="I353" s="63">
        <v>10943</v>
      </c>
      <c r="J353" s="64"/>
      <c r="K353" s="65">
        <f t="shared" si="12"/>
        <v>10943</v>
      </c>
      <c r="L353" s="297"/>
    </row>
    <row r="354" spans="1:12" s="61" customFormat="1" ht="12.75" customHeight="1">
      <c r="A354" s="330" t="s">
        <v>390</v>
      </c>
      <c r="B354" s="330"/>
      <c r="C354" s="330"/>
      <c r="D354" s="330"/>
      <c r="E354" s="330"/>
      <c r="F354" s="330"/>
      <c r="G354" s="331"/>
      <c r="H354" s="109" t="s">
        <v>403</v>
      </c>
      <c r="I354" s="63">
        <v>11721</v>
      </c>
      <c r="J354" s="64"/>
      <c r="K354" s="65">
        <f t="shared" si="12"/>
        <v>11721</v>
      </c>
      <c r="L354" s="297"/>
    </row>
    <row r="355" spans="1:12" s="61" customFormat="1" ht="12.75" customHeight="1">
      <c r="A355" s="330"/>
      <c r="B355" s="330"/>
      <c r="C355" s="330"/>
      <c r="D355" s="330"/>
      <c r="E355" s="330"/>
      <c r="F355" s="330"/>
      <c r="G355" s="331"/>
      <c r="H355" s="109" t="s">
        <v>404</v>
      </c>
      <c r="I355" s="63">
        <v>11911</v>
      </c>
      <c r="J355" s="64"/>
      <c r="K355" s="65">
        <f t="shared" si="12"/>
        <v>11911</v>
      </c>
      <c r="L355" s="297"/>
    </row>
    <row r="356" spans="1:12" s="61" customFormat="1" ht="12.75" customHeight="1">
      <c r="A356" s="330"/>
      <c r="B356" s="330"/>
      <c r="C356" s="330"/>
      <c r="D356" s="330"/>
      <c r="E356" s="330"/>
      <c r="F356" s="330"/>
      <c r="G356" s="331"/>
      <c r="H356" s="109" t="s">
        <v>405</v>
      </c>
      <c r="I356" s="63">
        <v>12314</v>
      </c>
      <c r="J356" s="64"/>
      <c r="K356" s="65">
        <f t="shared" si="12"/>
        <v>12314</v>
      </c>
      <c r="L356" s="297"/>
    </row>
    <row r="357" spans="1:12" s="61" customFormat="1" ht="12.75" customHeight="1">
      <c r="A357" s="330"/>
      <c r="B357" s="330"/>
      <c r="C357" s="330"/>
      <c r="D357" s="330"/>
      <c r="E357" s="330"/>
      <c r="F357" s="330"/>
      <c r="G357" s="331"/>
      <c r="H357" s="109" t="s">
        <v>406</v>
      </c>
      <c r="I357" s="63">
        <v>13994</v>
      </c>
      <c r="J357" s="64"/>
      <c r="K357" s="65">
        <f t="shared" si="12"/>
        <v>13994</v>
      </c>
      <c r="L357" s="297"/>
    </row>
    <row r="358" spans="1:12" s="61" customFormat="1" ht="12.75" customHeight="1">
      <c r="A358" s="330" t="s">
        <v>176</v>
      </c>
      <c r="B358" s="330"/>
      <c r="C358" s="330"/>
      <c r="D358" s="330"/>
      <c r="E358" s="330"/>
      <c r="F358" s="330"/>
      <c r="G358" s="331"/>
      <c r="H358" s="109" t="s">
        <v>407</v>
      </c>
      <c r="I358" s="63">
        <v>15866</v>
      </c>
      <c r="J358" s="64"/>
      <c r="K358" s="65">
        <f t="shared" si="12"/>
        <v>15866</v>
      </c>
      <c r="L358" s="297"/>
    </row>
    <row r="359" spans="1:12" s="61" customFormat="1" ht="12.75" customHeight="1">
      <c r="A359" s="77"/>
      <c r="B359" s="77"/>
      <c r="C359" s="77"/>
      <c r="D359" s="77"/>
      <c r="E359" s="78"/>
      <c r="F359" s="68"/>
      <c r="G359" s="98"/>
      <c r="H359" s="109" t="s">
        <v>408</v>
      </c>
      <c r="I359" s="63">
        <v>17582</v>
      </c>
      <c r="J359" s="64"/>
      <c r="K359" s="65">
        <f t="shared" si="12"/>
        <v>17582</v>
      </c>
      <c r="L359" s="297"/>
    </row>
    <row r="360" spans="1:12" s="61" customFormat="1" ht="12.75" customHeight="1">
      <c r="A360" s="330" t="s">
        <v>172</v>
      </c>
      <c r="B360" s="330"/>
      <c r="C360" s="330"/>
      <c r="D360" s="330"/>
      <c r="E360" s="330"/>
      <c r="F360" s="330"/>
      <c r="G360" s="331"/>
      <c r="H360" s="109" t="s">
        <v>409</v>
      </c>
      <c r="I360" s="63">
        <v>18214</v>
      </c>
      <c r="J360" s="64"/>
      <c r="K360" s="65">
        <f t="shared" si="12"/>
        <v>18214</v>
      </c>
      <c r="L360" s="297"/>
    </row>
    <row r="361" spans="1:12" s="61" customFormat="1" ht="12.75" customHeight="1">
      <c r="A361" s="77"/>
      <c r="B361" s="77"/>
      <c r="C361" s="77"/>
      <c r="D361" s="77"/>
      <c r="E361" s="78"/>
      <c r="F361" s="68"/>
      <c r="G361" s="98"/>
      <c r="H361" s="109" t="s">
        <v>410</v>
      </c>
      <c r="I361" s="63">
        <v>20334</v>
      </c>
      <c r="J361" s="64"/>
      <c r="K361" s="65">
        <f t="shared" si="12"/>
        <v>20334</v>
      </c>
      <c r="L361" s="297"/>
    </row>
    <row r="362" spans="1:12" s="61" customFormat="1" ht="12.75" customHeight="1">
      <c r="A362" s="80"/>
      <c r="B362" s="80"/>
      <c r="C362" s="80"/>
      <c r="D362" s="80"/>
      <c r="E362" s="81"/>
      <c r="F362" s="68"/>
      <c r="G362" s="87"/>
      <c r="H362" s="109" t="s">
        <v>411</v>
      </c>
      <c r="I362" s="63">
        <v>22519</v>
      </c>
      <c r="J362" s="64"/>
      <c r="K362" s="65">
        <f t="shared" si="12"/>
        <v>22519</v>
      </c>
      <c r="L362" s="297"/>
    </row>
    <row r="363" spans="1:12" s="61" customFormat="1" ht="12.75" customHeight="1">
      <c r="A363" s="80"/>
      <c r="B363" s="80"/>
      <c r="C363" s="80"/>
      <c r="D363" s="80"/>
      <c r="E363" s="81"/>
      <c r="F363" s="68"/>
      <c r="G363" s="87"/>
      <c r="H363" s="109" t="s">
        <v>412</v>
      </c>
      <c r="I363" s="63">
        <v>25323</v>
      </c>
      <c r="J363" s="64"/>
      <c r="K363" s="65">
        <f t="shared" si="12"/>
        <v>25323</v>
      </c>
      <c r="L363" s="297"/>
    </row>
    <row r="364" spans="1:12" s="61" customFormat="1" ht="12.75" customHeight="1">
      <c r="A364" s="80"/>
      <c r="B364" s="80"/>
      <c r="C364" s="80"/>
      <c r="D364" s="80"/>
      <c r="E364" s="81"/>
      <c r="F364" s="68"/>
      <c r="G364" s="70"/>
      <c r="H364" s="109" t="s">
        <v>1026</v>
      </c>
      <c r="I364" s="63">
        <v>27984</v>
      </c>
      <c r="J364" s="64"/>
      <c r="K364" s="65">
        <f t="shared" ref="K364:K366" si="13">I364*(1-J364)</f>
        <v>27984</v>
      </c>
      <c r="L364" s="297"/>
    </row>
    <row r="365" spans="1:12" s="61" customFormat="1" ht="12.75" customHeight="1">
      <c r="A365" s="80"/>
      <c r="B365" s="80"/>
      <c r="C365" s="80"/>
      <c r="D365" s="80"/>
      <c r="E365" s="81"/>
      <c r="F365" s="68"/>
      <c r="G365" s="70"/>
      <c r="H365" s="109" t="s">
        <v>1027</v>
      </c>
      <c r="I365" s="63">
        <v>31093</v>
      </c>
      <c r="J365" s="64"/>
      <c r="K365" s="65">
        <f t="shared" si="13"/>
        <v>31093</v>
      </c>
      <c r="L365" s="297"/>
    </row>
    <row r="366" spans="1:12" s="61" customFormat="1" ht="12.75" customHeight="1" thickBot="1">
      <c r="A366" s="80"/>
      <c r="B366" s="80"/>
      <c r="C366" s="80"/>
      <c r="D366" s="80"/>
      <c r="E366" s="81"/>
      <c r="F366" s="68"/>
      <c r="G366" s="70"/>
      <c r="H366" s="110" t="s">
        <v>1028</v>
      </c>
      <c r="I366" s="163">
        <v>36861</v>
      </c>
      <c r="J366" s="212"/>
      <c r="K366" s="157">
        <f t="shared" si="13"/>
        <v>36861</v>
      </c>
      <c r="L366" s="297"/>
    </row>
    <row r="367" spans="1:12" s="72" customFormat="1" ht="12.75" customHeight="1">
      <c r="H367" s="74"/>
    </row>
    <row r="368" spans="1:12" s="72" customFormat="1" ht="12.75" customHeight="1">
      <c r="H368" s="74"/>
    </row>
    <row r="369" spans="1:7" ht="11.45" customHeight="1">
      <c r="C369" s="1"/>
      <c r="D369" s="1"/>
      <c r="F369" s="1"/>
      <c r="G369" s="1"/>
    </row>
    <row r="370" spans="1:7" ht="11.45" customHeight="1">
      <c r="C370" s="1"/>
      <c r="D370" s="1"/>
      <c r="F370" s="1"/>
      <c r="G370" s="1"/>
    </row>
    <row r="371" spans="1:7" ht="11.45" customHeight="1">
      <c r="C371" s="1"/>
      <c r="D371" s="1"/>
      <c r="F371" s="1"/>
      <c r="G371" s="1"/>
    </row>
    <row r="372" spans="1:7" ht="10.5" customHeight="1">
      <c r="A372" s="11"/>
      <c r="B372" s="8"/>
      <c r="C372" s="12"/>
      <c r="D372" s="13"/>
      <c r="E372" s="9"/>
      <c r="F372" s="10"/>
      <c r="G372" s="1"/>
    </row>
    <row r="373" spans="1:7" ht="11.25" hidden="1" customHeight="1"/>
    <row r="374" spans="1:7" ht="11.45" customHeight="1"/>
  </sheetData>
  <mergeCells count="60">
    <mergeCell ref="C9:G12"/>
    <mergeCell ref="C40:G43"/>
    <mergeCell ref="A263:G263"/>
    <mergeCell ref="C277:G280"/>
    <mergeCell ref="A261:G261"/>
    <mergeCell ref="A14:G17"/>
    <mergeCell ref="A18:G21"/>
    <mergeCell ref="A22:G26"/>
    <mergeCell ref="C205:G208"/>
    <mergeCell ref="A181:G181"/>
    <mergeCell ref="A133:G135"/>
    <mergeCell ref="A175:G178"/>
    <mergeCell ref="A29:G29"/>
    <mergeCell ref="C82:G85"/>
    <mergeCell ref="A86:G89"/>
    <mergeCell ref="A90:G93"/>
    <mergeCell ref="A317:G320"/>
    <mergeCell ref="A321:G324"/>
    <mergeCell ref="A27:G27"/>
    <mergeCell ref="A217:G220"/>
    <mergeCell ref="A221:G221"/>
    <mergeCell ref="A223:G223"/>
    <mergeCell ref="C245:G248"/>
    <mergeCell ref="A249:G252"/>
    <mergeCell ref="A253:G256"/>
    <mergeCell ref="A257:G260"/>
    <mergeCell ref="A313:G316"/>
    <mergeCell ref="A98:G98"/>
    <mergeCell ref="A100:G100"/>
    <mergeCell ref="C124:G127"/>
    <mergeCell ref="A128:G132"/>
    <mergeCell ref="A209:G212"/>
    <mergeCell ref="A94:G97"/>
    <mergeCell ref="A44:G47"/>
    <mergeCell ref="A48:G51"/>
    <mergeCell ref="A52:G55"/>
    <mergeCell ref="A56:G56"/>
    <mergeCell ref="A58:G58"/>
    <mergeCell ref="C309:G311"/>
    <mergeCell ref="A136:G139"/>
    <mergeCell ref="A140:G140"/>
    <mergeCell ref="A142:G142"/>
    <mergeCell ref="C163:G166"/>
    <mergeCell ref="A167:G170"/>
    <mergeCell ref="A171:G174"/>
    <mergeCell ref="A179:G179"/>
    <mergeCell ref="A213:G216"/>
    <mergeCell ref="A281:G284"/>
    <mergeCell ref="A285:G288"/>
    <mergeCell ref="A289:G292"/>
    <mergeCell ref="A293:G293"/>
    <mergeCell ref="A295:G295"/>
    <mergeCell ref="A354:G357"/>
    <mergeCell ref="A358:G358"/>
    <mergeCell ref="A360:G360"/>
    <mergeCell ref="A325:G325"/>
    <mergeCell ref="A327:G327"/>
    <mergeCell ref="C342:G344"/>
    <mergeCell ref="A346:G349"/>
    <mergeCell ref="A350:G353"/>
  </mergeCells>
  <phoneticPr fontId="107" type="noConversion"/>
  <hyperlinks>
    <hyperlink ref="I3" r:id="rId1" xr:uid="{0937E049-D7E4-4206-8D45-74B77C770E46}"/>
  </hyperlinks>
  <pageMargins left="0.15748031496062992" right="0.15748031496062992" top="0.31496062992125984" bottom="0.19685039370078741" header="0.31496062992125984" footer="0.15748031496062992"/>
  <pageSetup paperSize="9" scale="65" fitToWidth="0" fitToHeight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U93"/>
  <sheetViews>
    <sheetView zoomScaleNormal="100" workbookViewId="0">
      <selection activeCell="E6" sqref="E6"/>
    </sheetView>
  </sheetViews>
  <sheetFormatPr defaultRowHeight="15"/>
  <cols>
    <col min="5" max="5" width="17.42578125" customWidth="1"/>
    <col min="6" max="6" width="14.7109375" customWidth="1"/>
    <col min="7" max="7" width="16.42578125" customWidth="1"/>
    <col min="8" max="8" width="19.28515625" style="84" customWidth="1"/>
    <col min="9" max="9" width="15.5703125" customWidth="1"/>
    <col min="10" max="10" width="12.42578125" customWidth="1"/>
    <col min="11" max="11" width="13.7109375" customWidth="1"/>
  </cols>
  <sheetData>
    <row r="1" spans="1:255" s="1" customFormat="1" ht="17.100000000000001" customHeight="1">
      <c r="C1" s="7"/>
      <c r="D1" s="2"/>
      <c r="H1" s="130" t="s">
        <v>28</v>
      </c>
      <c r="I1"/>
      <c r="J1"/>
      <c r="L1" s="33"/>
    </row>
    <row r="2" spans="1:255" s="1" customFormat="1" ht="17.100000000000001" customHeight="1">
      <c r="C2" s="7"/>
      <c r="D2" s="2"/>
      <c r="H2" s="130" t="s">
        <v>1034</v>
      </c>
      <c r="I2"/>
      <c r="J2"/>
      <c r="L2" s="33"/>
    </row>
    <row r="3" spans="1:255" s="1" customFormat="1" ht="17.100000000000001" customHeight="1">
      <c r="C3" s="7"/>
      <c r="D3" s="2"/>
      <c r="H3" s="282" t="s">
        <v>1035</v>
      </c>
      <c r="I3" s="131" t="s">
        <v>1036</v>
      </c>
      <c r="J3"/>
      <c r="L3" s="33"/>
    </row>
    <row r="4" spans="1:255" s="1" customFormat="1" ht="17.100000000000001" customHeight="1">
      <c r="C4" s="7"/>
      <c r="D4" s="2"/>
      <c r="H4" s="282" t="s">
        <v>1037</v>
      </c>
      <c r="I4" s="131" t="s">
        <v>14</v>
      </c>
      <c r="J4"/>
      <c r="L4" s="33"/>
    </row>
    <row r="5" spans="1:255" s="1" customFormat="1" ht="24" customHeight="1">
      <c r="C5" s="7"/>
      <c r="D5" s="2"/>
      <c r="F5" s="30"/>
      <c r="H5" s="327" t="s">
        <v>1038</v>
      </c>
      <c r="L5" s="33"/>
    </row>
    <row r="6" spans="1:255" s="1" customFormat="1" ht="25.5" customHeight="1">
      <c r="A6" s="44" t="s">
        <v>736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</row>
    <row r="7" spans="1:255" s="1" customFormat="1" ht="14.1" customHeight="1" thickBot="1">
      <c r="C7" s="7"/>
      <c r="D7" s="2"/>
      <c r="F7" s="31"/>
      <c r="G7" s="31"/>
      <c r="H7" s="60"/>
      <c r="I7" s="31"/>
      <c r="L7" s="33"/>
    </row>
    <row r="8" spans="1:255" ht="24.75" thickBot="1">
      <c r="A8" s="90" t="s">
        <v>19</v>
      </c>
      <c r="B8" s="91"/>
      <c r="C8" s="91"/>
      <c r="D8" s="91"/>
      <c r="F8" s="83"/>
      <c r="G8" s="47"/>
      <c r="H8" s="46" t="s">
        <v>1</v>
      </c>
      <c r="I8" s="3"/>
      <c r="J8" s="4" t="s">
        <v>0</v>
      </c>
      <c r="K8" s="5" t="s">
        <v>2</v>
      </c>
    </row>
    <row r="9" spans="1:255" s="85" customFormat="1" ht="12.75" customHeight="1">
      <c r="F9" s="86"/>
      <c r="G9" s="87"/>
      <c r="H9" s="88" t="s">
        <v>445</v>
      </c>
      <c r="I9" s="133">
        <v>318</v>
      </c>
      <c r="J9" s="64"/>
      <c r="K9" s="65">
        <f>I9*(1-J9)</f>
        <v>318</v>
      </c>
      <c r="L9" s="298"/>
    </row>
    <row r="10" spans="1:255" s="85" customFormat="1" ht="12.75" customHeight="1">
      <c r="A10" s="22"/>
      <c r="B10" s="22"/>
      <c r="C10" s="340" t="s">
        <v>20</v>
      </c>
      <c r="D10" s="340"/>
      <c r="E10" s="340"/>
      <c r="F10" s="340"/>
      <c r="G10" s="341"/>
      <c r="H10" s="88" t="s">
        <v>446</v>
      </c>
      <c r="I10" s="132">
        <v>323</v>
      </c>
      <c r="J10" s="64"/>
      <c r="K10" s="65">
        <f t="shared" ref="K10:K41" si="0">I10*(1-J10)</f>
        <v>323</v>
      </c>
      <c r="L10" s="298"/>
    </row>
    <row r="11" spans="1:255" s="85" customFormat="1" ht="12.75" customHeight="1">
      <c r="A11" s="22"/>
      <c r="B11" s="22"/>
      <c r="C11" s="340"/>
      <c r="D11" s="340"/>
      <c r="E11" s="340"/>
      <c r="F11" s="340"/>
      <c r="G11" s="341"/>
      <c r="H11" s="88" t="s">
        <v>447</v>
      </c>
      <c r="I11" s="132">
        <v>330</v>
      </c>
      <c r="J11" s="64"/>
      <c r="K11" s="65">
        <f t="shared" si="0"/>
        <v>330</v>
      </c>
      <c r="L11" s="298"/>
    </row>
    <row r="12" spans="1:255" s="85" customFormat="1" ht="12.75" customHeight="1">
      <c r="A12" s="22"/>
      <c r="B12" s="22"/>
      <c r="C12" s="340"/>
      <c r="D12" s="340"/>
      <c r="E12" s="340"/>
      <c r="F12" s="340"/>
      <c r="G12" s="341"/>
      <c r="H12" s="88" t="s">
        <v>448</v>
      </c>
      <c r="I12" s="132">
        <v>395</v>
      </c>
      <c r="J12" s="64"/>
      <c r="K12" s="65">
        <f t="shared" si="0"/>
        <v>395</v>
      </c>
      <c r="L12" s="298"/>
    </row>
    <row r="13" spans="1:255" s="85" customFormat="1" ht="12.75" customHeight="1">
      <c r="A13" s="22"/>
      <c r="B13" s="22"/>
      <c r="C13" s="340"/>
      <c r="D13" s="340"/>
      <c r="E13" s="340"/>
      <c r="F13" s="340"/>
      <c r="G13" s="341"/>
      <c r="H13" s="88" t="s">
        <v>449</v>
      </c>
      <c r="I13" s="132">
        <v>419</v>
      </c>
      <c r="J13" s="64"/>
      <c r="K13" s="65">
        <f t="shared" si="0"/>
        <v>419</v>
      </c>
      <c r="L13" s="298"/>
    </row>
    <row r="14" spans="1:255" s="85" customFormat="1" ht="12.75" customHeight="1">
      <c r="A14" s="22"/>
      <c r="B14" s="22"/>
      <c r="C14" s="340"/>
      <c r="D14" s="340"/>
      <c r="E14" s="340"/>
      <c r="F14" s="340"/>
      <c r="G14" s="341"/>
      <c r="H14" s="88" t="s">
        <v>450</v>
      </c>
      <c r="I14" s="132">
        <v>454</v>
      </c>
      <c r="J14" s="64"/>
      <c r="K14" s="65">
        <f t="shared" si="0"/>
        <v>454</v>
      </c>
      <c r="L14" s="298"/>
    </row>
    <row r="15" spans="1:255" s="85" customFormat="1" ht="12.75" customHeight="1">
      <c r="A15" s="338" t="s">
        <v>21</v>
      </c>
      <c r="B15" s="338"/>
      <c r="C15" s="338"/>
      <c r="D15" s="338"/>
      <c r="E15" s="338"/>
      <c r="F15" s="338"/>
      <c r="G15" s="339"/>
      <c r="H15" s="88" t="s">
        <v>451</v>
      </c>
      <c r="I15" s="132">
        <v>486</v>
      </c>
      <c r="J15" s="64"/>
      <c r="K15" s="65">
        <f t="shared" si="0"/>
        <v>486</v>
      </c>
      <c r="L15" s="298"/>
    </row>
    <row r="16" spans="1:255" s="85" customFormat="1" ht="12.75" customHeight="1">
      <c r="A16" s="338"/>
      <c r="B16" s="338"/>
      <c r="C16" s="338"/>
      <c r="D16" s="338"/>
      <c r="E16" s="338"/>
      <c r="F16" s="338"/>
      <c r="G16" s="339"/>
      <c r="H16" s="88" t="s">
        <v>452</v>
      </c>
      <c r="I16" s="132">
        <v>492</v>
      </c>
      <c r="J16" s="64"/>
      <c r="K16" s="65">
        <f t="shared" si="0"/>
        <v>492</v>
      </c>
      <c r="L16" s="298"/>
    </row>
    <row r="17" spans="1:12" s="85" customFormat="1" ht="12.75" customHeight="1">
      <c r="A17" s="338"/>
      <c r="B17" s="338"/>
      <c r="C17" s="338"/>
      <c r="D17" s="338"/>
      <c r="E17" s="338"/>
      <c r="F17" s="338"/>
      <c r="G17" s="339"/>
      <c r="H17" s="88" t="s">
        <v>453</v>
      </c>
      <c r="I17" s="132">
        <v>518</v>
      </c>
      <c r="J17" s="64"/>
      <c r="K17" s="65">
        <f t="shared" si="0"/>
        <v>518</v>
      </c>
      <c r="L17" s="298"/>
    </row>
    <row r="18" spans="1:12" s="85" customFormat="1" ht="12.75" customHeight="1">
      <c r="A18" s="338" t="s">
        <v>27</v>
      </c>
      <c r="B18" s="338"/>
      <c r="C18" s="338"/>
      <c r="D18" s="338"/>
      <c r="E18" s="338"/>
      <c r="F18" s="338"/>
      <c r="G18" s="339"/>
      <c r="H18" s="88" t="s">
        <v>454</v>
      </c>
      <c r="I18" s="132">
        <v>581</v>
      </c>
      <c r="J18" s="64"/>
      <c r="K18" s="65">
        <f t="shared" si="0"/>
        <v>581</v>
      </c>
      <c r="L18" s="298"/>
    </row>
    <row r="19" spans="1:12" s="85" customFormat="1" ht="12.75" customHeight="1">
      <c r="A19" s="338"/>
      <c r="B19" s="338"/>
      <c r="C19" s="338"/>
      <c r="D19" s="338"/>
      <c r="E19" s="338"/>
      <c r="F19" s="338"/>
      <c r="G19" s="339"/>
      <c r="H19" s="88" t="s">
        <v>455</v>
      </c>
      <c r="I19" s="132">
        <v>644</v>
      </c>
      <c r="J19" s="64"/>
      <c r="K19" s="65">
        <f t="shared" si="0"/>
        <v>644</v>
      </c>
      <c r="L19" s="298"/>
    </row>
    <row r="20" spans="1:12" s="85" customFormat="1" ht="12.75" customHeight="1">
      <c r="A20" s="338"/>
      <c r="B20" s="338"/>
      <c r="C20" s="338"/>
      <c r="D20" s="338"/>
      <c r="E20" s="338"/>
      <c r="F20" s="338"/>
      <c r="G20" s="339"/>
      <c r="H20" s="88" t="s">
        <v>456</v>
      </c>
      <c r="I20" s="132">
        <v>679</v>
      </c>
      <c r="J20" s="64"/>
      <c r="K20" s="65">
        <f t="shared" si="0"/>
        <v>679</v>
      </c>
      <c r="L20" s="298"/>
    </row>
    <row r="21" spans="1:12" s="85" customFormat="1" ht="12.75" customHeight="1">
      <c r="A21" s="338"/>
      <c r="B21" s="338"/>
      <c r="C21" s="338"/>
      <c r="D21" s="338"/>
      <c r="E21" s="338"/>
      <c r="F21" s="338"/>
      <c r="G21" s="339"/>
      <c r="H21" s="88" t="s">
        <v>457</v>
      </c>
      <c r="I21" s="132">
        <v>747</v>
      </c>
      <c r="J21" s="64"/>
      <c r="K21" s="65">
        <f t="shared" si="0"/>
        <v>747</v>
      </c>
      <c r="L21" s="298"/>
    </row>
    <row r="22" spans="1:12" s="85" customFormat="1" ht="12.75" customHeight="1">
      <c r="A22" s="338" t="s">
        <v>22</v>
      </c>
      <c r="B22" s="338"/>
      <c r="C22" s="338"/>
      <c r="D22" s="338"/>
      <c r="E22" s="338"/>
      <c r="F22" s="338"/>
      <c r="G22" s="339"/>
      <c r="H22" s="88" t="s">
        <v>458</v>
      </c>
      <c r="I22" s="132">
        <v>775</v>
      </c>
      <c r="J22" s="64"/>
      <c r="K22" s="65">
        <f t="shared" si="0"/>
        <v>775</v>
      </c>
      <c r="L22" s="298"/>
    </row>
    <row r="23" spans="1:12" s="85" customFormat="1" ht="12.75" customHeight="1">
      <c r="A23" s="338"/>
      <c r="B23" s="338"/>
      <c r="C23" s="338"/>
      <c r="D23" s="338"/>
      <c r="E23" s="338"/>
      <c r="F23" s="338"/>
      <c r="G23" s="339"/>
      <c r="H23" s="88" t="s">
        <v>459</v>
      </c>
      <c r="I23" s="132">
        <v>813</v>
      </c>
      <c r="J23" s="64"/>
      <c r="K23" s="65">
        <f t="shared" si="0"/>
        <v>813</v>
      </c>
      <c r="L23" s="298"/>
    </row>
    <row r="24" spans="1:12" s="85" customFormat="1" ht="12.75" customHeight="1">
      <c r="A24" s="338"/>
      <c r="B24" s="338"/>
      <c r="C24" s="338"/>
      <c r="D24" s="338"/>
      <c r="E24" s="338"/>
      <c r="F24" s="338"/>
      <c r="G24" s="339"/>
      <c r="H24" s="88" t="s">
        <v>460</v>
      </c>
      <c r="I24" s="132">
        <v>870</v>
      </c>
      <c r="J24" s="64"/>
      <c r="K24" s="65">
        <f t="shared" si="0"/>
        <v>870</v>
      </c>
      <c r="L24" s="298"/>
    </row>
    <row r="25" spans="1:12" s="85" customFormat="1" ht="12.75" customHeight="1">
      <c r="A25" s="338"/>
      <c r="B25" s="338"/>
      <c r="C25" s="338"/>
      <c r="D25" s="338"/>
      <c r="E25" s="338"/>
      <c r="F25" s="338"/>
      <c r="G25" s="339"/>
      <c r="H25" s="88" t="s">
        <v>740</v>
      </c>
      <c r="I25" s="132">
        <v>926</v>
      </c>
      <c r="J25" s="64"/>
      <c r="K25" s="65">
        <f t="shared" si="0"/>
        <v>926</v>
      </c>
      <c r="L25" s="298"/>
    </row>
    <row r="26" spans="1:12" s="85" customFormat="1" ht="12.75" customHeight="1">
      <c r="A26" s="338"/>
      <c r="B26" s="338"/>
      <c r="C26" s="338"/>
      <c r="D26" s="338"/>
      <c r="E26" s="338"/>
      <c r="F26" s="338"/>
      <c r="G26" s="339"/>
      <c r="H26" s="88" t="s">
        <v>461</v>
      </c>
      <c r="I26" s="132">
        <v>991</v>
      </c>
      <c r="J26" s="64"/>
      <c r="K26" s="65">
        <f t="shared" si="0"/>
        <v>991</v>
      </c>
      <c r="L26" s="298"/>
    </row>
    <row r="27" spans="1:12" s="85" customFormat="1" ht="12.75" customHeight="1">
      <c r="A27" s="338"/>
      <c r="B27" s="338"/>
      <c r="C27" s="338"/>
      <c r="D27" s="338"/>
      <c r="E27" s="338"/>
      <c r="F27" s="338"/>
      <c r="G27" s="339"/>
      <c r="H27" s="88" t="s">
        <v>462</v>
      </c>
      <c r="I27" s="132">
        <v>1113</v>
      </c>
      <c r="J27" s="64"/>
      <c r="K27" s="65">
        <f t="shared" si="0"/>
        <v>1113</v>
      </c>
      <c r="L27" s="298"/>
    </row>
    <row r="28" spans="1:12" s="85" customFormat="1" ht="12.75" customHeight="1">
      <c r="A28" s="338" t="s">
        <v>33</v>
      </c>
      <c r="B28" s="338"/>
      <c r="C28" s="338"/>
      <c r="D28" s="338"/>
      <c r="E28" s="338"/>
      <c r="F28" s="338"/>
      <c r="G28" s="339"/>
      <c r="H28" s="88" t="s">
        <v>463</v>
      </c>
      <c r="I28" s="132">
        <v>1238</v>
      </c>
      <c r="J28" s="64"/>
      <c r="K28" s="65">
        <f t="shared" si="0"/>
        <v>1238</v>
      </c>
      <c r="L28" s="298"/>
    </row>
    <row r="29" spans="1:12" s="85" customFormat="1" ht="12.75" customHeight="1">
      <c r="B29" s="80"/>
      <c r="C29" s="80"/>
      <c r="D29" s="80"/>
      <c r="E29" s="81"/>
      <c r="F29" s="68"/>
      <c r="G29" s="87"/>
      <c r="H29" s="88" t="s">
        <v>464</v>
      </c>
      <c r="I29" s="132">
        <v>1384</v>
      </c>
      <c r="J29" s="64"/>
      <c r="K29" s="65">
        <f t="shared" si="0"/>
        <v>1384</v>
      </c>
      <c r="L29" s="298"/>
    </row>
    <row r="30" spans="1:12" s="85" customFormat="1" ht="12.75" customHeight="1">
      <c r="A30" s="338" t="s">
        <v>7</v>
      </c>
      <c r="B30" s="338"/>
      <c r="C30" s="338"/>
      <c r="D30" s="338"/>
      <c r="E30" s="338"/>
      <c r="F30" s="338"/>
      <c r="G30" s="339"/>
      <c r="H30" s="88" t="s">
        <v>465</v>
      </c>
      <c r="I30" s="132">
        <v>1544</v>
      </c>
      <c r="J30" s="64"/>
      <c r="K30" s="65">
        <f t="shared" si="0"/>
        <v>1544</v>
      </c>
      <c r="L30" s="298"/>
    </row>
    <row r="31" spans="1:12" s="85" customFormat="1" ht="12.75" customHeight="1">
      <c r="A31" s="80"/>
      <c r="B31" s="80"/>
      <c r="C31" s="80"/>
      <c r="D31" s="80"/>
      <c r="E31" s="81"/>
      <c r="F31" s="68"/>
      <c r="G31" s="87"/>
      <c r="H31" s="88" t="s">
        <v>466</v>
      </c>
      <c r="I31" s="132">
        <v>1725</v>
      </c>
      <c r="J31" s="64"/>
      <c r="K31" s="65">
        <f t="shared" si="0"/>
        <v>1725</v>
      </c>
      <c r="L31" s="298"/>
    </row>
    <row r="32" spans="1:12" s="85" customFormat="1" ht="12.75" customHeight="1">
      <c r="A32" s="80"/>
      <c r="B32" s="80"/>
      <c r="C32" s="80"/>
      <c r="D32" s="80"/>
      <c r="E32" s="81"/>
      <c r="F32" s="68"/>
      <c r="G32" s="87"/>
      <c r="H32" s="88" t="s">
        <v>467</v>
      </c>
      <c r="I32" s="132">
        <v>1854</v>
      </c>
      <c r="J32" s="64"/>
      <c r="K32" s="65">
        <f t="shared" si="0"/>
        <v>1854</v>
      </c>
      <c r="L32" s="298"/>
    </row>
    <row r="33" spans="1:12" s="85" customFormat="1" ht="12.75" customHeight="1">
      <c r="A33" s="80"/>
      <c r="B33" s="80"/>
      <c r="C33" s="80"/>
      <c r="D33" s="80"/>
      <c r="E33" s="81"/>
      <c r="F33" s="68"/>
      <c r="G33" s="87"/>
      <c r="H33" s="88" t="s">
        <v>468</v>
      </c>
      <c r="I33" s="132">
        <v>1945</v>
      </c>
      <c r="J33" s="64"/>
      <c r="K33" s="65">
        <f t="shared" si="0"/>
        <v>1945</v>
      </c>
      <c r="L33" s="298"/>
    </row>
    <row r="34" spans="1:12" s="85" customFormat="1" ht="12.75" customHeight="1">
      <c r="A34" s="80"/>
      <c r="B34" s="80"/>
      <c r="C34" s="80"/>
      <c r="D34" s="80"/>
      <c r="E34" s="81"/>
      <c r="F34" s="68"/>
      <c r="G34" s="87"/>
      <c r="H34" s="88" t="s">
        <v>469</v>
      </c>
      <c r="I34" s="132">
        <v>2160</v>
      </c>
      <c r="J34" s="64"/>
      <c r="K34" s="65">
        <f t="shared" si="0"/>
        <v>2160</v>
      </c>
      <c r="L34" s="298"/>
    </row>
    <row r="35" spans="1:12" s="85" customFormat="1" ht="12.75" customHeight="1">
      <c r="A35" s="80"/>
      <c r="B35" s="80"/>
      <c r="C35" s="80"/>
      <c r="D35" s="80"/>
      <c r="E35" s="81"/>
      <c r="F35" s="68"/>
      <c r="G35" s="87"/>
      <c r="H35" s="88" t="s">
        <v>470</v>
      </c>
      <c r="I35" s="132">
        <v>2456</v>
      </c>
      <c r="J35" s="64"/>
      <c r="K35" s="65">
        <f t="shared" si="0"/>
        <v>2456</v>
      </c>
      <c r="L35" s="298"/>
    </row>
    <row r="36" spans="1:12" s="85" customFormat="1" ht="12.75" customHeight="1">
      <c r="A36" s="80"/>
      <c r="B36" s="80"/>
      <c r="C36" s="80"/>
      <c r="D36" s="80"/>
      <c r="E36" s="81"/>
      <c r="F36" s="68"/>
      <c r="G36" s="87"/>
      <c r="H36" s="88" t="s">
        <v>471</v>
      </c>
      <c r="I36" s="132">
        <v>2774</v>
      </c>
      <c r="J36" s="64"/>
      <c r="K36" s="65">
        <f t="shared" si="0"/>
        <v>2774</v>
      </c>
      <c r="L36" s="298"/>
    </row>
    <row r="37" spans="1:12" s="85" customFormat="1" ht="12.75" customHeight="1">
      <c r="A37" s="80"/>
      <c r="B37" s="80"/>
      <c r="C37" s="80"/>
      <c r="D37" s="80"/>
      <c r="E37" s="81"/>
      <c r="F37" s="68"/>
      <c r="G37" s="87"/>
      <c r="H37" s="88" t="s">
        <v>472</v>
      </c>
      <c r="I37" s="132">
        <v>3171</v>
      </c>
      <c r="J37" s="64"/>
      <c r="K37" s="65">
        <f t="shared" si="0"/>
        <v>3171</v>
      </c>
      <c r="L37" s="298"/>
    </row>
    <row r="38" spans="1:12" s="85" customFormat="1" ht="12.75" customHeight="1">
      <c r="B38" s="80"/>
      <c r="C38" s="80"/>
      <c r="D38" s="80"/>
      <c r="E38" s="81"/>
      <c r="F38" s="68"/>
      <c r="G38" s="87"/>
      <c r="H38" s="88" t="s">
        <v>473</v>
      </c>
      <c r="I38" s="132">
        <v>3549</v>
      </c>
      <c r="J38" s="64"/>
      <c r="K38" s="65">
        <f t="shared" si="0"/>
        <v>3549</v>
      </c>
      <c r="L38" s="298"/>
    </row>
    <row r="39" spans="1:12" s="85" customFormat="1" ht="12.75" customHeight="1">
      <c r="A39" s="80"/>
      <c r="B39" s="80"/>
      <c r="C39" s="80"/>
      <c r="D39" s="80"/>
      <c r="E39" s="81"/>
      <c r="F39" s="68"/>
      <c r="G39" s="87"/>
      <c r="H39" s="88" t="s">
        <v>474</v>
      </c>
      <c r="I39" s="132">
        <v>3804</v>
      </c>
      <c r="J39" s="64"/>
      <c r="K39" s="65">
        <f t="shared" si="0"/>
        <v>3804</v>
      </c>
      <c r="L39" s="298"/>
    </row>
    <row r="40" spans="1:12" s="85" customFormat="1" ht="12.75" customHeight="1">
      <c r="A40" s="80"/>
      <c r="B40" s="80"/>
      <c r="C40" s="80"/>
      <c r="D40" s="80"/>
      <c r="E40" s="81"/>
      <c r="F40" s="68"/>
      <c r="G40" s="87"/>
      <c r="H40" s="88" t="s">
        <v>475</v>
      </c>
      <c r="I40" s="132">
        <v>3996</v>
      </c>
      <c r="J40" s="64"/>
      <c r="K40" s="65">
        <f t="shared" si="0"/>
        <v>3996</v>
      </c>
      <c r="L40" s="298"/>
    </row>
    <row r="41" spans="1:12" s="85" customFormat="1" ht="12.75" customHeight="1">
      <c r="B41" s="80"/>
      <c r="C41" s="80"/>
      <c r="D41" s="80"/>
      <c r="E41" s="80"/>
      <c r="F41" s="68"/>
      <c r="G41" s="87"/>
      <c r="H41" s="228" t="s">
        <v>476</v>
      </c>
      <c r="I41" s="222">
        <v>4442</v>
      </c>
      <c r="J41" s="215"/>
      <c r="K41" s="216">
        <f t="shared" si="0"/>
        <v>4442</v>
      </c>
      <c r="L41" s="298"/>
    </row>
    <row r="42" spans="1:12" s="85" customFormat="1" ht="12.75" customHeight="1" thickBot="1">
      <c r="B42" s="80"/>
      <c r="C42" s="80"/>
      <c r="D42" s="80"/>
      <c r="E42" s="80"/>
      <c r="F42" s="68"/>
      <c r="G42" s="70"/>
      <c r="H42" s="228" t="s">
        <v>1029</v>
      </c>
      <c r="I42" s="222">
        <v>4998</v>
      </c>
      <c r="J42" s="215"/>
      <c r="K42" s="216">
        <f t="shared" ref="K42" si="1">I42*(1-J42)</f>
        <v>4998</v>
      </c>
      <c r="L42" s="298"/>
    </row>
    <row r="43" spans="1:12" s="85" customFormat="1" ht="12.75" customHeight="1" thickBot="1">
      <c r="H43" s="229"/>
      <c r="I43" s="218"/>
      <c r="J43" s="219"/>
      <c r="K43" s="230"/>
      <c r="L43" s="298"/>
    </row>
    <row r="44" spans="1:12" ht="24.75" thickBot="1">
      <c r="A44" s="90" t="s">
        <v>23</v>
      </c>
      <c r="B44" s="91"/>
      <c r="C44" s="91"/>
      <c r="D44" s="91"/>
      <c r="E44" s="91"/>
      <c r="F44" s="83"/>
      <c r="G44" s="47"/>
      <c r="H44" s="46" t="s">
        <v>1</v>
      </c>
      <c r="I44" s="3" t="s">
        <v>3</v>
      </c>
      <c r="J44" s="4" t="s">
        <v>0</v>
      </c>
      <c r="K44" s="5" t="s">
        <v>2</v>
      </c>
      <c r="L44" s="298"/>
    </row>
    <row r="45" spans="1:12" s="85" customFormat="1" ht="12.95" customHeight="1">
      <c r="F45" s="86"/>
      <c r="G45" s="87"/>
      <c r="H45" s="88" t="s">
        <v>413</v>
      </c>
      <c r="I45" s="132">
        <v>333</v>
      </c>
      <c r="J45" s="64"/>
      <c r="K45" s="65">
        <f>I45*(1-J45)</f>
        <v>333</v>
      </c>
      <c r="L45" s="298"/>
    </row>
    <row r="46" spans="1:12" s="85" customFormat="1" ht="12.95" customHeight="1">
      <c r="A46" s="22"/>
      <c r="B46" s="22"/>
      <c r="C46" s="340" t="s">
        <v>25</v>
      </c>
      <c r="D46" s="340"/>
      <c r="E46" s="340"/>
      <c r="F46" s="340"/>
      <c r="G46" s="341"/>
      <c r="H46" s="88" t="s">
        <v>414</v>
      </c>
      <c r="I46" s="132">
        <v>336</v>
      </c>
      <c r="J46" s="64"/>
      <c r="K46" s="65">
        <f t="shared" ref="K46:K76" si="2">I46*(1-J46)</f>
        <v>336</v>
      </c>
      <c r="L46" s="298"/>
    </row>
    <row r="47" spans="1:12" s="85" customFormat="1" ht="12.95" customHeight="1">
      <c r="A47" s="22"/>
      <c r="B47" s="22"/>
      <c r="C47" s="340"/>
      <c r="D47" s="340"/>
      <c r="E47" s="340"/>
      <c r="F47" s="340"/>
      <c r="G47" s="341"/>
      <c r="H47" s="88" t="s">
        <v>415</v>
      </c>
      <c r="I47" s="132">
        <v>345</v>
      </c>
      <c r="J47" s="64"/>
      <c r="K47" s="65">
        <f t="shared" si="2"/>
        <v>345</v>
      </c>
      <c r="L47" s="298"/>
    </row>
    <row r="48" spans="1:12" s="85" customFormat="1" ht="12.95" customHeight="1">
      <c r="A48" s="22"/>
      <c r="B48" s="22"/>
      <c r="C48" s="340"/>
      <c r="D48" s="340"/>
      <c r="E48" s="340"/>
      <c r="F48" s="340"/>
      <c r="G48" s="341"/>
      <c r="H48" s="88" t="s">
        <v>416</v>
      </c>
      <c r="I48" s="132">
        <v>415</v>
      </c>
      <c r="J48" s="64"/>
      <c r="K48" s="65">
        <f t="shared" si="2"/>
        <v>415</v>
      </c>
      <c r="L48" s="298"/>
    </row>
    <row r="49" spans="1:12" s="85" customFormat="1" ht="12.95" customHeight="1">
      <c r="A49" s="22"/>
      <c r="B49" s="22"/>
      <c r="C49" s="340"/>
      <c r="D49" s="340"/>
      <c r="E49" s="340"/>
      <c r="F49" s="340"/>
      <c r="G49" s="341"/>
      <c r="H49" s="88" t="s">
        <v>417</v>
      </c>
      <c r="I49" s="132">
        <v>441</v>
      </c>
      <c r="J49" s="64"/>
      <c r="K49" s="65">
        <f t="shared" si="2"/>
        <v>441</v>
      </c>
      <c r="L49" s="298"/>
    </row>
    <row r="50" spans="1:12" s="85" customFormat="1" ht="12.95" customHeight="1">
      <c r="A50" s="22"/>
      <c r="B50" s="22"/>
      <c r="C50" s="340"/>
      <c r="D50" s="340"/>
      <c r="E50" s="340"/>
      <c r="F50" s="340"/>
      <c r="G50" s="341"/>
      <c r="H50" s="88" t="s">
        <v>418</v>
      </c>
      <c r="I50" s="132">
        <v>479</v>
      </c>
      <c r="J50" s="64"/>
      <c r="K50" s="65">
        <f t="shared" si="2"/>
        <v>479</v>
      </c>
      <c r="L50" s="298"/>
    </row>
    <row r="51" spans="1:12" s="85" customFormat="1" ht="12.95" customHeight="1">
      <c r="A51" s="338" t="s">
        <v>21</v>
      </c>
      <c r="B51" s="338"/>
      <c r="C51" s="338"/>
      <c r="D51" s="338"/>
      <c r="E51" s="338"/>
      <c r="F51" s="338"/>
      <c r="G51" s="339"/>
      <c r="H51" s="88" t="s">
        <v>419</v>
      </c>
      <c r="I51" s="132">
        <v>510</v>
      </c>
      <c r="J51" s="64"/>
      <c r="K51" s="65">
        <f t="shared" si="2"/>
        <v>510</v>
      </c>
      <c r="L51" s="298"/>
    </row>
    <row r="52" spans="1:12" s="85" customFormat="1" ht="12.95" customHeight="1">
      <c r="A52" s="338"/>
      <c r="B52" s="338"/>
      <c r="C52" s="338"/>
      <c r="D52" s="338"/>
      <c r="E52" s="338"/>
      <c r="F52" s="338"/>
      <c r="G52" s="339"/>
      <c r="H52" s="88" t="s">
        <v>420</v>
      </c>
      <c r="I52" s="132">
        <v>518</v>
      </c>
      <c r="J52" s="64"/>
      <c r="K52" s="65">
        <f t="shared" si="2"/>
        <v>518</v>
      </c>
      <c r="L52" s="298"/>
    </row>
    <row r="53" spans="1:12" s="85" customFormat="1" ht="12.95" customHeight="1">
      <c r="A53" s="338"/>
      <c r="B53" s="338"/>
      <c r="C53" s="338"/>
      <c r="D53" s="338"/>
      <c r="E53" s="338"/>
      <c r="F53" s="338"/>
      <c r="G53" s="339"/>
      <c r="H53" s="88" t="s">
        <v>421</v>
      </c>
      <c r="I53" s="132">
        <v>544</v>
      </c>
      <c r="J53" s="64"/>
      <c r="K53" s="65">
        <f t="shared" si="2"/>
        <v>544</v>
      </c>
      <c r="L53" s="298"/>
    </row>
    <row r="54" spans="1:12" s="85" customFormat="1" ht="12.95" customHeight="1">
      <c r="A54" s="338" t="s">
        <v>26</v>
      </c>
      <c r="B54" s="338"/>
      <c r="C54" s="338"/>
      <c r="D54" s="338"/>
      <c r="E54" s="338"/>
      <c r="F54" s="338"/>
      <c r="G54" s="339"/>
      <c r="H54" s="88" t="s">
        <v>422</v>
      </c>
      <c r="I54" s="132">
        <v>612</v>
      </c>
      <c r="J54" s="64"/>
      <c r="K54" s="65">
        <f t="shared" si="2"/>
        <v>612</v>
      </c>
      <c r="L54" s="298"/>
    </row>
    <row r="55" spans="1:12" s="85" customFormat="1" ht="12.95" customHeight="1">
      <c r="A55" s="338"/>
      <c r="B55" s="338"/>
      <c r="C55" s="338"/>
      <c r="D55" s="338"/>
      <c r="E55" s="338"/>
      <c r="F55" s="338"/>
      <c r="G55" s="339"/>
      <c r="H55" s="88" t="s">
        <v>423</v>
      </c>
      <c r="I55" s="132">
        <v>674</v>
      </c>
      <c r="J55" s="64"/>
      <c r="K55" s="65">
        <f t="shared" si="2"/>
        <v>674</v>
      </c>
      <c r="L55" s="298"/>
    </row>
    <row r="56" spans="1:12" s="85" customFormat="1" ht="12.95" customHeight="1">
      <c r="A56" s="338"/>
      <c r="B56" s="338"/>
      <c r="C56" s="338"/>
      <c r="D56" s="338"/>
      <c r="E56" s="338"/>
      <c r="F56" s="338"/>
      <c r="G56" s="339"/>
      <c r="H56" s="88" t="s">
        <v>424</v>
      </c>
      <c r="I56" s="132">
        <v>715</v>
      </c>
      <c r="J56" s="64"/>
      <c r="K56" s="65">
        <f t="shared" si="2"/>
        <v>715</v>
      </c>
      <c r="L56" s="298"/>
    </row>
    <row r="57" spans="1:12" s="85" customFormat="1" ht="12.95" customHeight="1">
      <c r="A57" s="338"/>
      <c r="B57" s="338"/>
      <c r="C57" s="338"/>
      <c r="D57" s="338"/>
      <c r="E57" s="338"/>
      <c r="F57" s="338"/>
      <c r="G57" s="339"/>
      <c r="H57" s="88" t="s">
        <v>425</v>
      </c>
      <c r="I57" s="132">
        <v>785</v>
      </c>
      <c r="J57" s="64"/>
      <c r="K57" s="65">
        <f t="shared" si="2"/>
        <v>785</v>
      </c>
      <c r="L57" s="298"/>
    </row>
    <row r="58" spans="1:12" s="85" customFormat="1" ht="12.95" customHeight="1">
      <c r="A58" s="338" t="s">
        <v>24</v>
      </c>
      <c r="B58" s="338"/>
      <c r="C58" s="338"/>
      <c r="D58" s="338"/>
      <c r="E58" s="338"/>
      <c r="F58" s="338"/>
      <c r="G58" s="339"/>
      <c r="H58" s="88" t="s">
        <v>426</v>
      </c>
      <c r="I58" s="132">
        <v>814</v>
      </c>
      <c r="J58" s="64"/>
      <c r="K58" s="65">
        <f t="shared" si="2"/>
        <v>814</v>
      </c>
      <c r="L58" s="298"/>
    </row>
    <row r="59" spans="1:12" s="85" customFormat="1" ht="12.95" customHeight="1">
      <c r="A59" s="338"/>
      <c r="B59" s="338"/>
      <c r="C59" s="338"/>
      <c r="D59" s="338"/>
      <c r="E59" s="338"/>
      <c r="F59" s="338"/>
      <c r="G59" s="339"/>
      <c r="H59" s="88" t="s">
        <v>427</v>
      </c>
      <c r="I59" s="132">
        <v>854</v>
      </c>
      <c r="J59" s="64"/>
      <c r="K59" s="65">
        <f t="shared" si="2"/>
        <v>854</v>
      </c>
      <c r="L59" s="298"/>
    </row>
    <row r="60" spans="1:12" s="85" customFormat="1" ht="12.95" customHeight="1">
      <c r="A60" s="338"/>
      <c r="B60" s="338"/>
      <c r="C60" s="338"/>
      <c r="D60" s="338"/>
      <c r="E60" s="338"/>
      <c r="F60" s="338"/>
      <c r="G60" s="339"/>
      <c r="H60" s="88" t="s">
        <v>428</v>
      </c>
      <c r="I60" s="132">
        <v>915</v>
      </c>
      <c r="J60" s="64"/>
      <c r="K60" s="65">
        <f t="shared" si="2"/>
        <v>915</v>
      </c>
      <c r="L60" s="298"/>
    </row>
    <row r="61" spans="1:12" s="85" customFormat="1" ht="12.95" customHeight="1">
      <c r="A61" s="338"/>
      <c r="B61" s="338"/>
      <c r="C61" s="338"/>
      <c r="D61" s="338"/>
      <c r="E61" s="338"/>
      <c r="F61" s="338"/>
      <c r="G61" s="339"/>
      <c r="H61" s="88" t="s">
        <v>429</v>
      </c>
      <c r="I61" s="132">
        <v>971</v>
      </c>
      <c r="J61" s="64"/>
      <c r="K61" s="65">
        <f t="shared" si="2"/>
        <v>971</v>
      </c>
      <c r="L61" s="298"/>
    </row>
    <row r="62" spans="1:12" s="85" customFormat="1" ht="12.95" customHeight="1">
      <c r="A62" s="338"/>
      <c r="B62" s="338"/>
      <c r="C62" s="338"/>
      <c r="D62" s="338"/>
      <c r="E62" s="338"/>
      <c r="F62" s="338"/>
      <c r="G62" s="339"/>
      <c r="H62" s="88" t="s">
        <v>430</v>
      </c>
      <c r="I62" s="132">
        <v>1044</v>
      </c>
      <c r="J62" s="64"/>
      <c r="K62" s="65">
        <f t="shared" si="2"/>
        <v>1044</v>
      </c>
      <c r="L62" s="298"/>
    </row>
    <row r="63" spans="1:12" s="85" customFormat="1" ht="12.95" customHeight="1">
      <c r="A63" s="338"/>
      <c r="B63" s="338"/>
      <c r="C63" s="338"/>
      <c r="D63" s="338"/>
      <c r="E63" s="338"/>
      <c r="F63" s="338"/>
      <c r="G63" s="339"/>
      <c r="H63" s="88" t="s">
        <v>431</v>
      </c>
      <c r="I63" s="132">
        <v>1169</v>
      </c>
      <c r="J63" s="64"/>
      <c r="K63" s="65">
        <f t="shared" si="2"/>
        <v>1169</v>
      </c>
      <c r="L63" s="298"/>
    </row>
    <row r="64" spans="1:12" s="85" customFormat="1" ht="12.95" customHeight="1">
      <c r="A64" s="338" t="s">
        <v>33</v>
      </c>
      <c r="B64" s="338"/>
      <c r="C64" s="338"/>
      <c r="D64" s="338"/>
      <c r="E64" s="338"/>
      <c r="F64" s="338"/>
      <c r="G64" s="339"/>
      <c r="H64" s="88" t="s">
        <v>432</v>
      </c>
      <c r="I64" s="132">
        <v>1311</v>
      </c>
      <c r="J64" s="64"/>
      <c r="K64" s="65">
        <f t="shared" si="2"/>
        <v>1311</v>
      </c>
      <c r="L64" s="298"/>
    </row>
    <row r="65" spans="1:12" s="85" customFormat="1" ht="12.95" customHeight="1">
      <c r="B65" s="80"/>
      <c r="C65" s="80"/>
      <c r="D65" s="80"/>
      <c r="E65" s="81"/>
      <c r="F65" s="68"/>
      <c r="G65" s="87"/>
      <c r="H65" s="88" t="s">
        <v>433</v>
      </c>
      <c r="I65" s="132">
        <v>1453</v>
      </c>
      <c r="J65" s="64"/>
      <c r="K65" s="65">
        <f t="shared" si="2"/>
        <v>1453</v>
      </c>
      <c r="L65" s="298"/>
    </row>
    <row r="66" spans="1:12" s="85" customFormat="1" ht="12.95" customHeight="1">
      <c r="A66" s="338" t="s">
        <v>7</v>
      </c>
      <c r="B66" s="338"/>
      <c r="C66" s="338"/>
      <c r="D66" s="338"/>
      <c r="E66" s="338"/>
      <c r="F66" s="338"/>
      <c r="G66" s="339"/>
      <c r="H66" s="88" t="s">
        <v>434</v>
      </c>
      <c r="I66" s="132">
        <v>1622</v>
      </c>
      <c r="J66" s="64"/>
      <c r="K66" s="65">
        <f t="shared" si="2"/>
        <v>1622</v>
      </c>
      <c r="L66" s="298"/>
    </row>
    <row r="67" spans="1:12" s="85" customFormat="1" ht="12.95" customHeight="1">
      <c r="A67" s="80"/>
      <c r="B67" s="80"/>
      <c r="C67" s="80"/>
      <c r="D67" s="80"/>
      <c r="E67" s="81"/>
      <c r="F67" s="68"/>
      <c r="G67" s="87"/>
      <c r="H67" s="88" t="s">
        <v>435</v>
      </c>
      <c r="I67" s="132">
        <v>1813</v>
      </c>
      <c r="J67" s="64"/>
      <c r="K67" s="65">
        <f t="shared" si="2"/>
        <v>1813</v>
      </c>
      <c r="L67" s="298"/>
    </row>
    <row r="68" spans="1:12" s="85" customFormat="1" ht="12.95" customHeight="1">
      <c r="A68" s="80"/>
      <c r="B68" s="80"/>
      <c r="C68" s="80"/>
      <c r="D68" s="80"/>
      <c r="E68" s="81"/>
      <c r="F68" s="68"/>
      <c r="G68" s="87"/>
      <c r="H68" s="88" t="s">
        <v>436</v>
      </c>
      <c r="I68" s="132">
        <v>1946</v>
      </c>
      <c r="J68" s="64"/>
      <c r="K68" s="65">
        <f t="shared" si="2"/>
        <v>1946</v>
      </c>
      <c r="L68" s="298"/>
    </row>
    <row r="69" spans="1:12" s="85" customFormat="1" ht="12.95" customHeight="1">
      <c r="A69" s="80"/>
      <c r="B69" s="80"/>
      <c r="C69" s="80"/>
      <c r="D69" s="80"/>
      <c r="E69" s="81"/>
      <c r="F69" s="68"/>
      <c r="G69" s="87"/>
      <c r="H69" s="88" t="s">
        <v>437</v>
      </c>
      <c r="I69" s="132">
        <v>2040</v>
      </c>
      <c r="J69" s="64"/>
      <c r="K69" s="65">
        <f t="shared" si="2"/>
        <v>2040</v>
      </c>
      <c r="L69" s="298"/>
    </row>
    <row r="70" spans="1:12" s="85" customFormat="1" ht="12.95" customHeight="1">
      <c r="A70" s="80"/>
      <c r="B70" s="80"/>
      <c r="C70" s="80"/>
      <c r="D70" s="80"/>
      <c r="E70" s="81"/>
      <c r="F70" s="68"/>
      <c r="G70" s="87"/>
      <c r="H70" s="88" t="s">
        <v>438</v>
      </c>
      <c r="I70" s="132">
        <v>2266</v>
      </c>
      <c r="J70" s="64"/>
      <c r="K70" s="65">
        <f t="shared" si="2"/>
        <v>2266</v>
      </c>
      <c r="L70" s="298"/>
    </row>
    <row r="71" spans="1:12" s="85" customFormat="1" ht="12.95" customHeight="1">
      <c r="A71" s="80"/>
      <c r="B71" s="80"/>
      <c r="C71" s="80"/>
      <c r="D71" s="80"/>
      <c r="E71" s="81"/>
      <c r="F71" s="68"/>
      <c r="G71" s="87"/>
      <c r="H71" s="88" t="s">
        <v>439</v>
      </c>
      <c r="I71" s="132">
        <v>2578</v>
      </c>
      <c r="J71" s="64"/>
      <c r="K71" s="65">
        <f t="shared" si="2"/>
        <v>2578</v>
      </c>
      <c r="L71" s="298"/>
    </row>
    <row r="72" spans="1:12" s="85" customFormat="1" ht="12.95" customHeight="1">
      <c r="A72" s="80"/>
      <c r="B72" s="80"/>
      <c r="C72" s="80"/>
      <c r="D72" s="80"/>
      <c r="E72" s="81"/>
      <c r="F72" s="68"/>
      <c r="G72" s="87"/>
      <c r="H72" s="88" t="s">
        <v>440</v>
      </c>
      <c r="I72" s="132">
        <v>2916</v>
      </c>
      <c r="J72" s="64"/>
      <c r="K72" s="65">
        <f t="shared" si="2"/>
        <v>2916</v>
      </c>
      <c r="L72" s="298"/>
    </row>
    <row r="73" spans="1:12" s="85" customFormat="1" ht="12.95" customHeight="1">
      <c r="A73" s="80"/>
      <c r="B73" s="80"/>
      <c r="C73" s="80"/>
      <c r="D73" s="80"/>
      <c r="E73" s="81"/>
      <c r="F73" s="68"/>
      <c r="G73" s="87"/>
      <c r="H73" s="88" t="s">
        <v>441</v>
      </c>
      <c r="I73" s="132">
        <v>3333</v>
      </c>
      <c r="J73" s="64"/>
      <c r="K73" s="65">
        <f t="shared" si="2"/>
        <v>3333</v>
      </c>
      <c r="L73" s="298"/>
    </row>
    <row r="74" spans="1:12" s="85" customFormat="1" ht="12.95" customHeight="1">
      <c r="B74" s="80"/>
      <c r="C74" s="80"/>
      <c r="D74" s="80"/>
      <c r="E74" s="81"/>
      <c r="F74" s="68"/>
      <c r="G74" s="87"/>
      <c r="H74" s="88" t="s">
        <v>442</v>
      </c>
      <c r="I74" s="132">
        <v>3726</v>
      </c>
      <c r="J74" s="64"/>
      <c r="K74" s="65">
        <f t="shared" si="2"/>
        <v>3726</v>
      </c>
      <c r="L74" s="298"/>
    </row>
    <row r="75" spans="1:12" s="85" customFormat="1" ht="12.95" customHeight="1">
      <c r="A75" s="80"/>
      <c r="B75" s="80"/>
      <c r="C75" s="80"/>
      <c r="D75" s="80"/>
      <c r="E75" s="81"/>
      <c r="F75" s="68"/>
      <c r="G75" s="87"/>
      <c r="H75" s="88" t="s">
        <v>443</v>
      </c>
      <c r="I75" s="132">
        <v>3994</v>
      </c>
      <c r="J75" s="64"/>
      <c r="K75" s="65">
        <f t="shared" si="2"/>
        <v>3994</v>
      </c>
      <c r="L75" s="298"/>
    </row>
    <row r="76" spans="1:12" s="85" customFormat="1" ht="12.95" customHeight="1" thickBot="1">
      <c r="A76" s="80"/>
      <c r="B76" s="80"/>
      <c r="C76" s="80"/>
      <c r="D76" s="80"/>
      <c r="E76" s="81"/>
      <c r="F76" s="68"/>
      <c r="G76" s="87"/>
      <c r="H76" s="161" t="s">
        <v>444</v>
      </c>
      <c r="I76" s="162">
        <v>4196</v>
      </c>
      <c r="J76" s="64"/>
      <c r="K76" s="157">
        <f t="shared" si="2"/>
        <v>4196</v>
      </c>
      <c r="L76" s="298"/>
    </row>
    <row r="77" spans="1:12" ht="15.75" customHeight="1">
      <c r="B77" s="21"/>
      <c r="C77" s="21"/>
      <c r="D77" s="21"/>
      <c r="E77" s="21"/>
      <c r="F77" s="42"/>
      <c r="G77" s="42"/>
      <c r="H77" s="160"/>
    </row>
    <row r="79" spans="1:12">
      <c r="L79" s="89"/>
    </row>
    <row r="80" spans="1:12">
      <c r="L80" s="89"/>
    </row>
    <row r="81" spans="12:12">
      <c r="L81" s="89"/>
    </row>
    <row r="82" spans="12:12">
      <c r="L82" s="89"/>
    </row>
    <row r="83" spans="12:12">
      <c r="L83" s="89"/>
    </row>
    <row r="84" spans="12:12">
      <c r="L84" s="89"/>
    </row>
    <row r="85" spans="12:12">
      <c r="L85" s="89"/>
    </row>
    <row r="86" spans="12:12">
      <c r="L86" s="89"/>
    </row>
    <row r="87" spans="12:12">
      <c r="L87" s="89"/>
    </row>
    <row r="88" spans="12:12">
      <c r="L88" s="89"/>
    </row>
    <row r="89" spans="12:12">
      <c r="L89" s="89"/>
    </row>
    <row r="90" spans="12:12">
      <c r="L90" s="89"/>
    </row>
    <row r="91" spans="12:12">
      <c r="L91" s="89"/>
    </row>
    <row r="92" spans="12:12">
      <c r="L92" s="89"/>
    </row>
    <row r="93" spans="12:12">
      <c r="L93" s="89"/>
    </row>
  </sheetData>
  <mergeCells count="12">
    <mergeCell ref="A58:G63"/>
    <mergeCell ref="A64:G64"/>
    <mergeCell ref="A66:G66"/>
    <mergeCell ref="C46:G50"/>
    <mergeCell ref="A51:G53"/>
    <mergeCell ref="A54:G57"/>
    <mergeCell ref="A28:G28"/>
    <mergeCell ref="A30:G30"/>
    <mergeCell ref="C10:G14"/>
    <mergeCell ref="A15:G17"/>
    <mergeCell ref="A18:G21"/>
    <mergeCell ref="A22:G27"/>
  </mergeCells>
  <phoneticPr fontId="107" type="noConversion"/>
  <hyperlinks>
    <hyperlink ref="G7:J7" r:id="rId1" display="www.tex.su" xr:uid="{00000000-0004-0000-0100-000000000000}"/>
    <hyperlink ref="I3" r:id="rId2" xr:uid="{9435A2B5-3052-4425-B046-03A75A07CD37}"/>
  </hyperlinks>
  <pageMargins left="0.39370078740157483" right="0.39370078740157483" top="0.39370078740157483" bottom="0.39370078740157483" header="0.31496062992125984" footer="0.31496062992125984"/>
  <pageSetup paperSize="9" scale="65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230"/>
  <sheetViews>
    <sheetView tabSelected="1" topLeftCell="A106" zoomScaleNormal="100" workbookViewId="0">
      <selection activeCell="I133" sqref="I133"/>
    </sheetView>
  </sheetViews>
  <sheetFormatPr defaultRowHeight="15"/>
  <cols>
    <col min="2" max="2" width="9.7109375" customWidth="1"/>
    <col min="5" max="5" width="18.5703125" customWidth="1"/>
    <col min="6" max="7" width="14.7109375" customWidth="1"/>
    <col min="8" max="9" width="18" customWidth="1"/>
    <col min="10" max="10" width="11.5703125" customWidth="1"/>
    <col min="11" max="11" width="13.7109375" customWidth="1"/>
    <col min="12" max="23" width="9.140625" style="42"/>
  </cols>
  <sheetData>
    <row r="1" spans="1:23" s="1" customFormat="1" ht="17.100000000000001" customHeight="1">
      <c r="C1" s="7"/>
      <c r="D1" s="2"/>
      <c r="H1" s="130" t="s">
        <v>28</v>
      </c>
      <c r="I1"/>
      <c r="J1"/>
      <c r="L1" s="113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</row>
    <row r="2" spans="1:23" s="1" customFormat="1" ht="17.100000000000001" customHeight="1">
      <c r="C2" s="7"/>
      <c r="D2" s="2"/>
      <c r="H2" s="130" t="s">
        <v>1034</v>
      </c>
      <c r="I2"/>
      <c r="J2"/>
      <c r="L2" s="113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</row>
    <row r="3" spans="1:23" s="1" customFormat="1" ht="17.100000000000001" customHeight="1">
      <c r="C3" s="7"/>
      <c r="D3" s="2"/>
      <c r="H3" s="282" t="s">
        <v>1035</v>
      </c>
      <c r="I3" s="131" t="s">
        <v>1036</v>
      </c>
      <c r="J3"/>
      <c r="L3" s="113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s="1" customFormat="1" ht="17.100000000000001" customHeight="1">
      <c r="C4" s="7"/>
      <c r="D4" s="2"/>
      <c r="H4" s="282" t="s">
        <v>1037</v>
      </c>
      <c r="I4" s="131" t="s">
        <v>14</v>
      </c>
      <c r="J4"/>
      <c r="L4" s="113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</row>
    <row r="5" spans="1:23" s="1" customFormat="1" ht="20.25" customHeight="1">
      <c r="C5" s="7"/>
      <c r="D5" s="2"/>
      <c r="F5" s="30"/>
      <c r="H5" s="327" t="s">
        <v>1038</v>
      </c>
      <c r="L5" s="113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</row>
    <row r="6" spans="1:23" s="1" customFormat="1" ht="24.75" customHeight="1">
      <c r="A6" s="44" t="s">
        <v>737</v>
      </c>
      <c r="C6" s="7"/>
      <c r="D6" s="2"/>
      <c r="F6" s="30"/>
      <c r="G6" s="6"/>
      <c r="H6" s="29"/>
      <c r="L6" s="113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</row>
    <row r="7" spans="1:23" s="1" customFormat="1" ht="14.1" customHeight="1" thickBot="1">
      <c r="C7" s="7"/>
      <c r="D7" s="2"/>
      <c r="F7" s="31"/>
      <c r="G7" s="31"/>
      <c r="H7" s="31"/>
      <c r="I7" s="31"/>
      <c r="L7" s="113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</row>
    <row r="8" spans="1:23" ht="25.5" customHeight="1">
      <c r="A8" s="34" t="s">
        <v>36</v>
      </c>
      <c r="F8" s="83"/>
      <c r="G8" s="47"/>
      <c r="H8" s="46" t="s">
        <v>1</v>
      </c>
      <c r="I8" s="3" t="s">
        <v>3</v>
      </c>
      <c r="J8" s="4" t="s">
        <v>0</v>
      </c>
      <c r="K8" s="5" t="s">
        <v>2</v>
      </c>
    </row>
    <row r="9" spans="1:23" ht="12.75" customHeight="1">
      <c r="F9" s="11"/>
      <c r="G9" s="48"/>
      <c r="H9" s="115" t="s">
        <v>477</v>
      </c>
      <c r="I9" s="133">
        <v>377</v>
      </c>
      <c r="J9" s="64"/>
      <c r="K9" s="65">
        <f>I9*(1-J9)</f>
        <v>377</v>
      </c>
      <c r="L9" s="299"/>
    </row>
    <row r="10" spans="1:23" ht="12.75" customHeight="1">
      <c r="B10" s="49"/>
      <c r="C10" s="49"/>
      <c r="D10" s="344" t="s">
        <v>29</v>
      </c>
      <c r="E10" s="344"/>
      <c r="F10" s="344"/>
      <c r="G10" s="345"/>
      <c r="H10" s="115" t="s">
        <v>478</v>
      </c>
      <c r="I10" s="133">
        <v>448</v>
      </c>
      <c r="J10" s="64"/>
      <c r="K10" s="65">
        <f t="shared" ref="K10:K41" si="0">I10*(1-J10)</f>
        <v>448</v>
      </c>
      <c r="L10" s="299"/>
    </row>
    <row r="11" spans="1:23" ht="12.75" customHeight="1">
      <c r="A11" s="49"/>
      <c r="B11" s="49"/>
      <c r="C11" s="49"/>
      <c r="D11" s="344"/>
      <c r="E11" s="344"/>
      <c r="F11" s="344"/>
      <c r="G11" s="345"/>
      <c r="H11" s="115" t="s">
        <v>479</v>
      </c>
      <c r="I11" s="133">
        <v>529</v>
      </c>
      <c r="J11" s="64"/>
      <c r="K11" s="65">
        <f t="shared" si="0"/>
        <v>529</v>
      </c>
      <c r="L11" s="299"/>
    </row>
    <row r="12" spans="1:23" ht="12.75" customHeight="1">
      <c r="A12" s="49"/>
      <c r="B12" s="49"/>
      <c r="C12" s="49"/>
      <c r="D12" s="344"/>
      <c r="E12" s="344"/>
      <c r="F12" s="344"/>
      <c r="G12" s="345"/>
      <c r="H12" s="115" t="s">
        <v>480</v>
      </c>
      <c r="I12" s="133">
        <v>557</v>
      </c>
      <c r="J12" s="64"/>
      <c r="K12" s="65">
        <f t="shared" si="0"/>
        <v>557</v>
      </c>
      <c r="L12" s="299"/>
    </row>
    <row r="13" spans="1:23" ht="12.75" customHeight="1">
      <c r="A13" s="49"/>
      <c r="B13" s="49"/>
      <c r="C13" s="49"/>
      <c r="D13" s="344"/>
      <c r="E13" s="344"/>
      <c r="F13" s="344"/>
      <c r="G13" s="345"/>
      <c r="H13" s="115" t="s">
        <v>481</v>
      </c>
      <c r="I13" s="133">
        <v>558</v>
      </c>
      <c r="J13" s="64"/>
      <c r="K13" s="65">
        <f t="shared" si="0"/>
        <v>558</v>
      </c>
      <c r="L13" s="299"/>
    </row>
    <row r="14" spans="1:23" ht="12.75" customHeight="1">
      <c r="A14" s="49"/>
      <c r="B14" s="49"/>
      <c r="C14" s="49"/>
      <c r="D14" s="344"/>
      <c r="E14" s="344"/>
      <c r="F14" s="344"/>
      <c r="G14" s="345"/>
      <c r="H14" s="115" t="s">
        <v>482</v>
      </c>
      <c r="I14" s="133">
        <v>589</v>
      </c>
      <c r="J14" s="64"/>
      <c r="K14" s="65">
        <f t="shared" si="0"/>
        <v>589</v>
      </c>
      <c r="L14" s="299"/>
    </row>
    <row r="15" spans="1:23" ht="12.75" customHeight="1">
      <c r="A15" s="49"/>
      <c r="B15" s="49"/>
      <c r="C15" s="49"/>
      <c r="D15" s="344"/>
      <c r="E15" s="344"/>
      <c r="F15" s="344"/>
      <c r="G15" s="345"/>
      <c r="H15" s="115" t="s">
        <v>483</v>
      </c>
      <c r="I15" s="133">
        <v>663</v>
      </c>
      <c r="J15" s="64"/>
      <c r="K15" s="65">
        <f t="shared" si="0"/>
        <v>663</v>
      </c>
      <c r="L15" s="299"/>
    </row>
    <row r="16" spans="1:23" ht="12.75" customHeight="1">
      <c r="A16" s="344" t="s">
        <v>30</v>
      </c>
      <c r="B16" s="344"/>
      <c r="C16" s="344"/>
      <c r="D16" s="344"/>
      <c r="E16" s="344"/>
      <c r="F16" s="344"/>
      <c r="G16" s="345"/>
      <c r="H16" s="115" t="s">
        <v>484</v>
      </c>
      <c r="I16" s="133">
        <v>729</v>
      </c>
      <c r="J16" s="64"/>
      <c r="K16" s="65">
        <f t="shared" si="0"/>
        <v>729</v>
      </c>
      <c r="L16" s="299"/>
    </row>
    <row r="17" spans="1:12" ht="12.75" customHeight="1">
      <c r="A17" s="344"/>
      <c r="B17" s="344"/>
      <c r="C17" s="344"/>
      <c r="D17" s="344"/>
      <c r="E17" s="344"/>
      <c r="F17" s="344"/>
      <c r="G17" s="345"/>
      <c r="H17" s="115" t="s">
        <v>485</v>
      </c>
      <c r="I17" s="133">
        <v>755</v>
      </c>
      <c r="J17" s="64"/>
      <c r="K17" s="65">
        <f t="shared" si="0"/>
        <v>755</v>
      </c>
      <c r="L17" s="299"/>
    </row>
    <row r="18" spans="1:12" ht="12.75" customHeight="1">
      <c r="A18" s="344"/>
      <c r="B18" s="344"/>
      <c r="C18" s="344"/>
      <c r="D18" s="344"/>
      <c r="E18" s="344"/>
      <c r="F18" s="344"/>
      <c r="G18" s="345"/>
      <c r="H18" s="115" t="s">
        <v>486</v>
      </c>
      <c r="I18" s="133">
        <v>775</v>
      </c>
      <c r="J18" s="64"/>
      <c r="K18" s="65">
        <f t="shared" si="0"/>
        <v>775</v>
      </c>
      <c r="L18" s="299"/>
    </row>
    <row r="19" spans="1:12" ht="12.75" customHeight="1">
      <c r="A19" s="344"/>
      <c r="B19" s="344"/>
      <c r="C19" s="344"/>
      <c r="D19" s="344"/>
      <c r="E19" s="344"/>
      <c r="F19" s="344"/>
      <c r="G19" s="345"/>
      <c r="H19" s="115" t="s">
        <v>487</v>
      </c>
      <c r="I19" s="133">
        <v>838</v>
      </c>
      <c r="J19" s="64"/>
      <c r="K19" s="65">
        <f t="shared" si="0"/>
        <v>838</v>
      </c>
      <c r="L19" s="299"/>
    </row>
    <row r="20" spans="1:12" ht="12.75" customHeight="1">
      <c r="A20" s="344" t="s">
        <v>31</v>
      </c>
      <c r="B20" s="344"/>
      <c r="C20" s="344"/>
      <c r="D20" s="344"/>
      <c r="E20" s="344"/>
      <c r="F20" s="344"/>
      <c r="G20" s="345"/>
      <c r="H20" s="115" t="s">
        <v>488</v>
      </c>
      <c r="I20" s="133">
        <v>881</v>
      </c>
      <c r="J20" s="64"/>
      <c r="K20" s="65">
        <f t="shared" si="0"/>
        <v>881</v>
      </c>
      <c r="L20" s="299"/>
    </row>
    <row r="21" spans="1:12" ht="12.75" customHeight="1">
      <c r="A21" s="344"/>
      <c r="B21" s="344"/>
      <c r="C21" s="344"/>
      <c r="D21" s="344"/>
      <c r="E21" s="344"/>
      <c r="F21" s="344"/>
      <c r="G21" s="345"/>
      <c r="H21" s="115" t="s">
        <v>489</v>
      </c>
      <c r="I21" s="133">
        <v>891</v>
      </c>
      <c r="J21" s="64"/>
      <c r="K21" s="65">
        <f t="shared" si="0"/>
        <v>891</v>
      </c>
      <c r="L21" s="299"/>
    </row>
    <row r="22" spans="1:12" ht="12.75" customHeight="1">
      <c r="A22" s="344"/>
      <c r="B22" s="344"/>
      <c r="C22" s="344"/>
      <c r="D22" s="344"/>
      <c r="E22" s="344"/>
      <c r="F22" s="344"/>
      <c r="G22" s="345"/>
      <c r="H22" s="115" t="s">
        <v>490</v>
      </c>
      <c r="I22" s="133">
        <v>915</v>
      </c>
      <c r="J22" s="64"/>
      <c r="K22" s="65">
        <f t="shared" si="0"/>
        <v>915</v>
      </c>
      <c r="L22" s="299"/>
    </row>
    <row r="23" spans="1:12" ht="12.75" customHeight="1">
      <c r="A23" s="344" t="s">
        <v>34</v>
      </c>
      <c r="B23" s="344"/>
      <c r="C23" s="344"/>
      <c r="D23" s="344"/>
      <c r="E23" s="344"/>
      <c r="F23" s="344"/>
      <c r="G23" s="345"/>
      <c r="H23" s="115" t="s">
        <v>491</v>
      </c>
      <c r="I23" s="133">
        <v>986</v>
      </c>
      <c r="J23" s="64"/>
      <c r="K23" s="65">
        <f t="shared" si="0"/>
        <v>986</v>
      </c>
      <c r="L23" s="299"/>
    </row>
    <row r="24" spans="1:12" ht="12.75" customHeight="1">
      <c r="A24" s="344"/>
      <c r="B24" s="344"/>
      <c r="C24" s="344"/>
      <c r="D24" s="344"/>
      <c r="E24" s="344"/>
      <c r="F24" s="344"/>
      <c r="G24" s="345"/>
      <c r="H24" s="115" t="s">
        <v>492</v>
      </c>
      <c r="I24" s="133">
        <v>1065</v>
      </c>
      <c r="J24" s="64"/>
      <c r="K24" s="65">
        <f t="shared" si="0"/>
        <v>1065</v>
      </c>
      <c r="L24" s="299"/>
    </row>
    <row r="25" spans="1:12" ht="12.75" customHeight="1">
      <c r="A25" s="344"/>
      <c r="B25" s="344"/>
      <c r="C25" s="344"/>
      <c r="D25" s="344"/>
      <c r="E25" s="344"/>
      <c r="F25" s="344"/>
      <c r="G25" s="345"/>
      <c r="H25" s="115" t="s">
        <v>493</v>
      </c>
      <c r="I25" s="133">
        <v>1124</v>
      </c>
      <c r="J25" s="64"/>
      <c r="K25" s="65">
        <f t="shared" si="0"/>
        <v>1124</v>
      </c>
      <c r="L25" s="299"/>
    </row>
    <row r="26" spans="1:12" ht="12.75" customHeight="1">
      <c r="A26" s="344"/>
      <c r="B26" s="344"/>
      <c r="C26" s="344"/>
      <c r="D26" s="344"/>
      <c r="E26" s="344"/>
      <c r="F26" s="344"/>
      <c r="G26" s="345"/>
      <c r="H26" s="115" t="s">
        <v>494</v>
      </c>
      <c r="I26" s="133">
        <v>1263</v>
      </c>
      <c r="J26" s="64"/>
      <c r="K26" s="65">
        <f t="shared" si="0"/>
        <v>1263</v>
      </c>
      <c r="L26" s="299"/>
    </row>
    <row r="27" spans="1:12" ht="12.75" customHeight="1">
      <c r="A27" s="348" t="s">
        <v>32</v>
      </c>
      <c r="B27" s="348"/>
      <c r="C27" s="348"/>
      <c r="D27" s="348"/>
      <c r="E27" s="348"/>
      <c r="F27" s="348"/>
      <c r="G27" s="349"/>
      <c r="H27" s="115" t="s">
        <v>495</v>
      </c>
      <c r="I27" s="133">
        <v>1420</v>
      </c>
      <c r="J27" s="64"/>
      <c r="K27" s="65">
        <f t="shared" si="0"/>
        <v>1420</v>
      </c>
      <c r="L27" s="299"/>
    </row>
    <row r="28" spans="1:12" ht="12.75" customHeight="1">
      <c r="A28" s="49"/>
      <c r="B28" s="49"/>
      <c r="C28" s="49"/>
      <c r="D28" s="49"/>
      <c r="E28" s="49"/>
      <c r="F28" s="49"/>
      <c r="G28" s="50"/>
      <c r="H28" s="115" t="s">
        <v>496</v>
      </c>
      <c r="I28" s="133">
        <v>1596</v>
      </c>
      <c r="J28" s="64"/>
      <c r="K28" s="65">
        <f t="shared" si="0"/>
        <v>1596</v>
      </c>
      <c r="L28" s="299"/>
    </row>
    <row r="29" spans="1:12" ht="12.75" customHeight="1">
      <c r="A29" s="342" t="s">
        <v>7</v>
      </c>
      <c r="B29" s="342"/>
      <c r="C29" s="342"/>
      <c r="D29" s="342"/>
      <c r="E29" s="342"/>
      <c r="F29" s="342"/>
      <c r="G29" s="343"/>
      <c r="H29" s="115" t="s">
        <v>497</v>
      </c>
      <c r="I29" s="133">
        <v>1788</v>
      </c>
      <c r="J29" s="64"/>
      <c r="K29" s="65">
        <f t="shared" si="0"/>
        <v>1788</v>
      </c>
      <c r="L29" s="299"/>
    </row>
    <row r="30" spans="1:12" ht="12.75" customHeight="1">
      <c r="A30" s="49"/>
      <c r="B30" s="49"/>
      <c r="C30" s="49"/>
      <c r="D30" s="49"/>
      <c r="E30" s="82"/>
      <c r="F30" s="11"/>
      <c r="G30" s="48"/>
      <c r="H30" s="115" t="s">
        <v>498</v>
      </c>
      <c r="I30" s="133">
        <v>1960</v>
      </c>
      <c r="J30" s="64"/>
      <c r="K30" s="65">
        <f t="shared" si="0"/>
        <v>1960</v>
      </c>
      <c r="L30" s="299"/>
    </row>
    <row r="31" spans="1:12" ht="12.75" customHeight="1">
      <c r="A31" s="344" t="s">
        <v>47</v>
      </c>
      <c r="B31" s="344"/>
      <c r="C31" s="344"/>
      <c r="D31" s="344"/>
      <c r="E31" s="344"/>
      <c r="F31" s="344"/>
      <c r="G31" s="345"/>
      <c r="H31" s="115" t="s">
        <v>499</v>
      </c>
      <c r="I31" s="133">
        <v>2136</v>
      </c>
      <c r="J31" s="64"/>
      <c r="K31" s="65">
        <f t="shared" si="0"/>
        <v>2136</v>
      </c>
      <c r="L31" s="299"/>
    </row>
    <row r="32" spans="1:12" ht="12.75" customHeight="1">
      <c r="A32" s="344"/>
      <c r="B32" s="344"/>
      <c r="C32" s="344"/>
      <c r="D32" s="344"/>
      <c r="E32" s="344"/>
      <c r="F32" s="344"/>
      <c r="G32" s="345"/>
      <c r="H32" s="115" t="s">
        <v>500</v>
      </c>
      <c r="I32" s="133">
        <v>2199</v>
      </c>
      <c r="J32" s="64"/>
      <c r="K32" s="65">
        <f t="shared" si="0"/>
        <v>2199</v>
      </c>
      <c r="L32" s="299"/>
    </row>
    <row r="33" spans="1:12" ht="12.75" customHeight="1">
      <c r="A33" s="344"/>
      <c r="B33" s="344"/>
      <c r="C33" s="344"/>
      <c r="D33" s="344"/>
      <c r="E33" s="344"/>
      <c r="F33" s="344"/>
      <c r="G33" s="345"/>
      <c r="H33" s="115" t="s">
        <v>501</v>
      </c>
      <c r="I33" s="133">
        <v>2486</v>
      </c>
      <c r="J33" s="64"/>
      <c r="K33" s="65">
        <f t="shared" si="0"/>
        <v>2486</v>
      </c>
      <c r="L33" s="299"/>
    </row>
    <row r="34" spans="1:12" ht="12.75" customHeight="1">
      <c r="B34" s="21"/>
      <c r="C34" s="21"/>
      <c r="D34" s="21"/>
      <c r="E34" s="21"/>
      <c r="F34" s="11"/>
      <c r="G34" s="48"/>
      <c r="H34" s="115" t="s">
        <v>502</v>
      </c>
      <c r="I34" s="133">
        <v>2841</v>
      </c>
      <c r="J34" s="64"/>
      <c r="K34" s="65">
        <f t="shared" si="0"/>
        <v>2841</v>
      </c>
      <c r="L34" s="299"/>
    </row>
    <row r="35" spans="1:12" ht="12.75" customHeight="1">
      <c r="F35" s="11"/>
      <c r="G35" s="48"/>
      <c r="H35" s="115" t="s">
        <v>503</v>
      </c>
      <c r="I35" s="133">
        <v>3208</v>
      </c>
      <c r="J35" s="64"/>
      <c r="K35" s="65">
        <f t="shared" si="0"/>
        <v>3208</v>
      </c>
      <c r="L35" s="299"/>
    </row>
    <row r="36" spans="1:12" ht="12.75" customHeight="1">
      <c r="B36" s="49"/>
      <c r="C36" s="49"/>
      <c r="D36" s="49"/>
      <c r="E36" s="82"/>
      <c r="F36" s="11"/>
      <c r="G36" s="48"/>
      <c r="H36" s="115" t="s">
        <v>504</v>
      </c>
      <c r="I36" s="133">
        <v>3709</v>
      </c>
      <c r="J36" s="64"/>
      <c r="K36" s="65">
        <f t="shared" si="0"/>
        <v>3709</v>
      </c>
      <c r="L36" s="299"/>
    </row>
    <row r="37" spans="1:12" ht="12.75" customHeight="1">
      <c r="A37" s="49"/>
      <c r="B37" s="49"/>
      <c r="C37" s="49"/>
      <c r="D37" s="49"/>
      <c r="E37" s="82"/>
      <c r="F37" s="11"/>
      <c r="G37" s="48"/>
      <c r="H37" s="115" t="s">
        <v>505</v>
      </c>
      <c r="I37" s="133">
        <v>4053</v>
      </c>
      <c r="J37" s="64"/>
      <c r="K37" s="65">
        <f t="shared" si="0"/>
        <v>4053</v>
      </c>
      <c r="L37" s="299"/>
    </row>
    <row r="38" spans="1:12" ht="12.75" customHeight="1">
      <c r="A38" s="49"/>
      <c r="B38" s="49"/>
      <c r="C38" s="49"/>
      <c r="D38" s="49"/>
      <c r="E38" s="82"/>
      <c r="F38" s="11"/>
      <c r="G38" s="48"/>
      <c r="H38" s="115" t="s">
        <v>506</v>
      </c>
      <c r="I38" s="133">
        <v>4314</v>
      </c>
      <c r="J38" s="64"/>
      <c r="K38" s="65">
        <f t="shared" si="0"/>
        <v>4314</v>
      </c>
      <c r="L38" s="299"/>
    </row>
    <row r="39" spans="1:12" ht="12.75" customHeight="1">
      <c r="F39" s="11"/>
      <c r="G39" s="48"/>
      <c r="H39" s="115" t="s">
        <v>507</v>
      </c>
      <c r="I39" s="133">
        <v>4539</v>
      </c>
      <c r="J39" s="64"/>
      <c r="K39" s="65">
        <f t="shared" si="0"/>
        <v>4539</v>
      </c>
      <c r="L39" s="299"/>
    </row>
    <row r="40" spans="1:12" ht="12.75" customHeight="1">
      <c r="F40" s="11"/>
      <c r="G40" s="48"/>
      <c r="H40" s="115" t="s">
        <v>508</v>
      </c>
      <c r="I40" s="133">
        <v>5032</v>
      </c>
      <c r="J40" s="64"/>
      <c r="K40" s="65">
        <f t="shared" si="0"/>
        <v>5032</v>
      </c>
      <c r="L40" s="299"/>
    </row>
    <row r="41" spans="1:12" ht="12.75" customHeight="1" thickBot="1">
      <c r="F41" s="11"/>
      <c r="G41" s="48"/>
      <c r="H41" s="136" t="s">
        <v>509</v>
      </c>
      <c r="I41" s="134">
        <v>5748</v>
      </c>
      <c r="J41" s="215"/>
      <c r="K41" s="216">
        <f t="shared" si="0"/>
        <v>5748</v>
      </c>
      <c r="L41" s="299"/>
    </row>
    <row r="42" spans="1:12" ht="12.75" customHeight="1" thickBot="1">
      <c r="F42" s="11"/>
      <c r="G42" s="8"/>
      <c r="H42" s="231"/>
      <c r="I42" s="135"/>
      <c r="J42" s="219"/>
      <c r="K42" s="232"/>
      <c r="L42" s="299"/>
    </row>
    <row r="43" spans="1:12" ht="25.5" customHeight="1">
      <c r="A43" s="34" t="s">
        <v>37</v>
      </c>
      <c r="F43" s="83"/>
      <c r="G43" s="47"/>
      <c r="H43" s="46" t="s">
        <v>1</v>
      </c>
      <c r="I43" s="3" t="s">
        <v>3</v>
      </c>
      <c r="J43" s="4" t="s">
        <v>0</v>
      </c>
      <c r="K43" s="5" t="s">
        <v>2</v>
      </c>
      <c r="L43" s="299"/>
    </row>
    <row r="44" spans="1:12" ht="12.75" customHeight="1">
      <c r="F44" s="11"/>
      <c r="G44" s="48"/>
      <c r="H44" s="115" t="s">
        <v>510</v>
      </c>
      <c r="I44" s="133">
        <v>438</v>
      </c>
      <c r="J44" s="64"/>
      <c r="K44" s="65">
        <f>I44*(1-J44)</f>
        <v>438</v>
      </c>
      <c r="L44" s="299"/>
    </row>
    <row r="45" spans="1:12" ht="12.75" customHeight="1">
      <c r="B45" s="49"/>
      <c r="D45" s="344" t="s">
        <v>29</v>
      </c>
      <c r="E45" s="344"/>
      <c r="F45" s="344"/>
      <c r="G45" s="345"/>
      <c r="H45" s="115" t="s">
        <v>511</v>
      </c>
      <c r="I45" s="133">
        <v>517</v>
      </c>
      <c r="J45" s="64"/>
      <c r="K45" s="65">
        <f t="shared" ref="K45:K75" si="1">I45*(1-J45)</f>
        <v>517</v>
      </c>
      <c r="L45" s="299"/>
    </row>
    <row r="46" spans="1:12" ht="12.75" customHeight="1">
      <c r="A46" s="49"/>
      <c r="B46" s="49"/>
      <c r="C46" s="49"/>
      <c r="D46" s="344"/>
      <c r="E46" s="344"/>
      <c r="F46" s="344"/>
      <c r="G46" s="345"/>
      <c r="H46" s="115" t="s">
        <v>512</v>
      </c>
      <c r="I46" s="133">
        <v>600</v>
      </c>
      <c r="J46" s="64"/>
      <c r="K46" s="65">
        <f t="shared" si="1"/>
        <v>600</v>
      </c>
      <c r="L46" s="299"/>
    </row>
    <row r="47" spans="1:12" ht="12.75" customHeight="1">
      <c r="A47" s="49"/>
      <c r="B47" s="49"/>
      <c r="C47" s="49"/>
      <c r="D47" s="344"/>
      <c r="E47" s="344"/>
      <c r="F47" s="344"/>
      <c r="G47" s="345"/>
      <c r="H47" s="115" t="s">
        <v>513</v>
      </c>
      <c r="I47" s="133">
        <v>641</v>
      </c>
      <c r="J47" s="64"/>
      <c r="K47" s="65">
        <f t="shared" si="1"/>
        <v>641</v>
      </c>
      <c r="L47" s="299"/>
    </row>
    <row r="48" spans="1:12" ht="12.75" customHeight="1">
      <c r="A48" s="49"/>
      <c r="B48" s="49"/>
      <c r="C48" s="49"/>
      <c r="D48" s="344"/>
      <c r="E48" s="344"/>
      <c r="F48" s="344"/>
      <c r="G48" s="345"/>
      <c r="H48" s="115" t="s">
        <v>514</v>
      </c>
      <c r="I48" s="133">
        <v>647</v>
      </c>
      <c r="J48" s="64"/>
      <c r="K48" s="65">
        <f t="shared" si="1"/>
        <v>647</v>
      </c>
      <c r="L48" s="299"/>
    </row>
    <row r="49" spans="1:12" ht="12.75" customHeight="1">
      <c r="A49" s="49"/>
      <c r="B49" s="49"/>
      <c r="C49" s="49"/>
      <c r="D49" s="344"/>
      <c r="E49" s="344"/>
      <c r="F49" s="344"/>
      <c r="G49" s="345"/>
      <c r="H49" s="115" t="s">
        <v>515</v>
      </c>
      <c r="I49" s="133">
        <v>688</v>
      </c>
      <c r="J49" s="64"/>
      <c r="K49" s="65">
        <f t="shared" si="1"/>
        <v>688</v>
      </c>
      <c r="L49" s="299"/>
    </row>
    <row r="50" spans="1:12" ht="12.75" customHeight="1">
      <c r="A50" s="49"/>
      <c r="B50" s="49"/>
      <c r="C50" s="49"/>
      <c r="D50" s="344"/>
      <c r="E50" s="344"/>
      <c r="F50" s="344"/>
      <c r="G50" s="345"/>
      <c r="H50" s="115" t="s">
        <v>516</v>
      </c>
      <c r="I50" s="133">
        <v>770</v>
      </c>
      <c r="J50" s="64"/>
      <c r="K50" s="65">
        <f t="shared" si="1"/>
        <v>770</v>
      </c>
      <c r="L50" s="299"/>
    </row>
    <row r="51" spans="1:12" ht="12.75" customHeight="1">
      <c r="A51" s="344" t="s">
        <v>30</v>
      </c>
      <c r="B51" s="344"/>
      <c r="C51" s="344"/>
      <c r="D51" s="344"/>
      <c r="E51" s="344"/>
      <c r="F51" s="344"/>
      <c r="G51" s="345"/>
      <c r="H51" s="115" t="s">
        <v>517</v>
      </c>
      <c r="I51" s="133">
        <v>851</v>
      </c>
      <c r="J51" s="64"/>
      <c r="K51" s="65">
        <f t="shared" si="1"/>
        <v>851</v>
      </c>
      <c r="L51" s="299"/>
    </row>
    <row r="52" spans="1:12" ht="12.75" customHeight="1">
      <c r="A52" s="344"/>
      <c r="B52" s="344"/>
      <c r="C52" s="344"/>
      <c r="D52" s="344"/>
      <c r="E52" s="344"/>
      <c r="F52" s="344"/>
      <c r="G52" s="345"/>
      <c r="H52" s="115" t="s">
        <v>518</v>
      </c>
      <c r="I52" s="133">
        <v>869</v>
      </c>
      <c r="J52" s="64"/>
      <c r="K52" s="65">
        <f t="shared" si="1"/>
        <v>869</v>
      </c>
      <c r="L52" s="299"/>
    </row>
    <row r="53" spans="1:12" ht="12.75" customHeight="1">
      <c r="A53" s="344"/>
      <c r="B53" s="344"/>
      <c r="C53" s="344"/>
      <c r="D53" s="344"/>
      <c r="E53" s="344"/>
      <c r="F53" s="344"/>
      <c r="G53" s="345"/>
      <c r="H53" s="115" t="s">
        <v>519</v>
      </c>
      <c r="I53" s="133">
        <v>915</v>
      </c>
      <c r="J53" s="64"/>
      <c r="K53" s="65">
        <f t="shared" si="1"/>
        <v>915</v>
      </c>
      <c r="L53" s="299"/>
    </row>
    <row r="54" spans="1:12" ht="12.75" customHeight="1">
      <c r="A54" s="344"/>
      <c r="B54" s="344"/>
      <c r="C54" s="344"/>
      <c r="D54" s="344"/>
      <c r="E54" s="344"/>
      <c r="F54" s="344"/>
      <c r="G54" s="345"/>
      <c r="H54" s="115" t="s">
        <v>521</v>
      </c>
      <c r="I54" s="133">
        <v>1003</v>
      </c>
      <c r="J54" s="64"/>
      <c r="K54" s="65">
        <f t="shared" si="1"/>
        <v>1003</v>
      </c>
      <c r="L54" s="299"/>
    </row>
    <row r="55" spans="1:12" ht="12.75" customHeight="1">
      <c r="A55" s="344" t="s">
        <v>31</v>
      </c>
      <c r="B55" s="344"/>
      <c r="C55" s="344"/>
      <c r="D55" s="344"/>
      <c r="E55" s="344"/>
      <c r="F55" s="344"/>
      <c r="G55" s="345"/>
      <c r="H55" s="115" t="s">
        <v>520</v>
      </c>
      <c r="I55" s="133">
        <v>1046</v>
      </c>
      <c r="J55" s="64"/>
      <c r="K55" s="65">
        <f t="shared" si="1"/>
        <v>1046</v>
      </c>
      <c r="L55" s="299"/>
    </row>
    <row r="56" spans="1:12" ht="12.75" customHeight="1">
      <c r="A56" s="344"/>
      <c r="B56" s="344"/>
      <c r="C56" s="344"/>
      <c r="D56" s="344"/>
      <c r="E56" s="344"/>
      <c r="F56" s="344"/>
      <c r="G56" s="345"/>
      <c r="H56" s="115" t="s">
        <v>522</v>
      </c>
      <c r="I56" s="133">
        <v>1065</v>
      </c>
      <c r="J56" s="64"/>
      <c r="K56" s="65">
        <f t="shared" si="1"/>
        <v>1065</v>
      </c>
      <c r="L56" s="299"/>
    </row>
    <row r="57" spans="1:12" ht="12.75" customHeight="1">
      <c r="A57" s="344"/>
      <c r="B57" s="344"/>
      <c r="C57" s="344"/>
      <c r="D57" s="344"/>
      <c r="E57" s="344"/>
      <c r="F57" s="344"/>
      <c r="G57" s="345"/>
      <c r="H57" s="115" t="s">
        <v>523</v>
      </c>
      <c r="I57" s="133">
        <v>1089</v>
      </c>
      <c r="J57" s="64"/>
      <c r="K57" s="65">
        <f t="shared" si="1"/>
        <v>1089</v>
      </c>
      <c r="L57" s="299"/>
    </row>
    <row r="58" spans="1:12" ht="12.75" customHeight="1">
      <c r="A58" s="344" t="s">
        <v>35</v>
      </c>
      <c r="B58" s="344"/>
      <c r="C58" s="344"/>
      <c r="D58" s="344"/>
      <c r="E58" s="344"/>
      <c r="F58" s="344"/>
      <c r="G58" s="345"/>
      <c r="H58" s="115" t="s">
        <v>524</v>
      </c>
      <c r="I58" s="133">
        <v>1169</v>
      </c>
      <c r="J58" s="64"/>
      <c r="K58" s="65">
        <f t="shared" si="1"/>
        <v>1169</v>
      </c>
      <c r="L58" s="299"/>
    </row>
    <row r="59" spans="1:12" ht="12.75" customHeight="1">
      <c r="A59" s="344"/>
      <c r="B59" s="344"/>
      <c r="C59" s="344"/>
      <c r="D59" s="344"/>
      <c r="E59" s="344"/>
      <c r="F59" s="344"/>
      <c r="G59" s="345"/>
      <c r="H59" s="115" t="s">
        <v>525</v>
      </c>
      <c r="I59" s="133">
        <v>1268</v>
      </c>
      <c r="J59" s="64"/>
      <c r="K59" s="65">
        <f t="shared" si="1"/>
        <v>1268</v>
      </c>
      <c r="L59" s="299"/>
    </row>
    <row r="60" spans="1:12" ht="12.75" customHeight="1">
      <c r="A60" s="344"/>
      <c r="B60" s="344"/>
      <c r="C60" s="344"/>
      <c r="D60" s="344"/>
      <c r="E60" s="344"/>
      <c r="F60" s="344"/>
      <c r="G60" s="345"/>
      <c r="H60" s="115" t="s">
        <v>526</v>
      </c>
      <c r="I60" s="133">
        <v>1332</v>
      </c>
      <c r="J60" s="64"/>
      <c r="K60" s="65">
        <f t="shared" si="1"/>
        <v>1332</v>
      </c>
      <c r="L60" s="299"/>
    </row>
    <row r="61" spans="1:12" ht="12.75" customHeight="1">
      <c r="A61" s="344"/>
      <c r="B61" s="344"/>
      <c r="C61" s="344"/>
      <c r="D61" s="344"/>
      <c r="E61" s="344"/>
      <c r="F61" s="344"/>
      <c r="G61" s="345"/>
      <c r="H61" s="115" t="s">
        <v>527</v>
      </c>
      <c r="I61" s="133">
        <v>1509</v>
      </c>
      <c r="J61" s="64"/>
      <c r="K61" s="65">
        <f t="shared" si="1"/>
        <v>1509</v>
      </c>
      <c r="L61" s="299"/>
    </row>
    <row r="62" spans="1:12" ht="12.75" customHeight="1">
      <c r="A62" s="348" t="s">
        <v>32</v>
      </c>
      <c r="B62" s="348"/>
      <c r="C62" s="348"/>
      <c r="D62" s="348"/>
      <c r="E62" s="348"/>
      <c r="F62" s="348"/>
      <c r="G62" s="349"/>
      <c r="H62" s="115" t="s">
        <v>528</v>
      </c>
      <c r="I62" s="133">
        <v>1695</v>
      </c>
      <c r="J62" s="64"/>
      <c r="K62" s="65">
        <f t="shared" si="1"/>
        <v>1695</v>
      </c>
      <c r="L62" s="299"/>
    </row>
    <row r="63" spans="1:12" ht="12.75" customHeight="1">
      <c r="A63" s="49"/>
      <c r="B63" s="49"/>
      <c r="C63" s="49"/>
      <c r="D63" s="49"/>
      <c r="E63" s="82"/>
      <c r="F63" s="11"/>
      <c r="G63" s="48"/>
      <c r="H63" s="115" t="s">
        <v>529</v>
      </c>
      <c r="I63" s="133">
        <v>1903</v>
      </c>
      <c r="J63" s="64"/>
      <c r="K63" s="65">
        <f t="shared" si="1"/>
        <v>1903</v>
      </c>
      <c r="L63" s="299"/>
    </row>
    <row r="64" spans="1:12" ht="12.75" customHeight="1">
      <c r="A64" s="342" t="s">
        <v>7</v>
      </c>
      <c r="B64" s="342"/>
      <c r="C64" s="342"/>
      <c r="D64" s="342"/>
      <c r="E64" s="342"/>
      <c r="F64" s="342"/>
      <c r="G64" s="343"/>
      <c r="H64" s="115" t="s">
        <v>530</v>
      </c>
      <c r="I64" s="133">
        <v>2123</v>
      </c>
      <c r="J64" s="64"/>
      <c r="K64" s="65">
        <f t="shared" si="1"/>
        <v>2123</v>
      </c>
      <c r="L64" s="299"/>
    </row>
    <row r="65" spans="1:12" ht="12.75" customHeight="1">
      <c r="A65" s="49"/>
      <c r="B65" s="49"/>
      <c r="C65" s="49"/>
      <c r="D65" s="49"/>
      <c r="E65" s="82"/>
      <c r="F65" s="11"/>
      <c r="G65" s="48"/>
      <c r="H65" s="115" t="s">
        <v>531</v>
      </c>
      <c r="I65" s="133">
        <v>2337</v>
      </c>
      <c r="J65" s="64"/>
      <c r="K65" s="65">
        <f t="shared" si="1"/>
        <v>2337</v>
      </c>
      <c r="L65" s="299"/>
    </row>
    <row r="66" spans="1:12" ht="12.75" customHeight="1">
      <c r="A66" s="344" t="s">
        <v>46</v>
      </c>
      <c r="B66" s="344"/>
      <c r="C66" s="344"/>
      <c r="D66" s="344"/>
      <c r="E66" s="344"/>
      <c r="F66" s="344"/>
      <c r="G66" s="345"/>
      <c r="H66" s="115" t="s">
        <v>532</v>
      </c>
      <c r="I66" s="133">
        <v>2545</v>
      </c>
      <c r="J66" s="64"/>
      <c r="K66" s="65">
        <f t="shared" si="1"/>
        <v>2545</v>
      </c>
      <c r="L66" s="299"/>
    </row>
    <row r="67" spans="1:12" ht="12.75" customHeight="1">
      <c r="A67" s="49"/>
      <c r="B67" s="49"/>
      <c r="C67" s="49"/>
      <c r="D67" s="49"/>
      <c r="E67" s="82"/>
      <c r="F67" s="11"/>
      <c r="G67" s="48"/>
      <c r="H67" s="115" t="s">
        <v>533</v>
      </c>
      <c r="I67" s="133">
        <v>2624</v>
      </c>
      <c r="J67" s="64"/>
      <c r="K67" s="65">
        <f t="shared" si="1"/>
        <v>2624</v>
      </c>
      <c r="L67" s="299"/>
    </row>
    <row r="68" spans="1:12" ht="12.75" customHeight="1">
      <c r="F68" s="11"/>
      <c r="G68" s="48"/>
      <c r="H68" s="115" t="s">
        <v>534</v>
      </c>
      <c r="I68" s="133">
        <v>2969</v>
      </c>
      <c r="J68" s="64"/>
      <c r="K68" s="65">
        <f t="shared" si="1"/>
        <v>2969</v>
      </c>
      <c r="L68" s="299"/>
    </row>
    <row r="69" spans="1:12" ht="12.75" customHeight="1">
      <c r="B69" s="21"/>
      <c r="C69" s="21"/>
      <c r="D69" s="21"/>
      <c r="E69" s="21"/>
      <c r="F69" s="11"/>
      <c r="G69" s="48"/>
      <c r="H69" s="115" t="s">
        <v>535</v>
      </c>
      <c r="I69" s="133">
        <v>3381</v>
      </c>
      <c r="J69" s="64"/>
      <c r="K69" s="65">
        <f t="shared" si="1"/>
        <v>3381</v>
      </c>
      <c r="L69" s="299"/>
    </row>
    <row r="70" spans="1:12" ht="12.75" customHeight="1">
      <c r="F70" s="11"/>
      <c r="G70" s="48"/>
      <c r="H70" s="115" t="s">
        <v>536</v>
      </c>
      <c r="I70" s="133">
        <v>3909</v>
      </c>
      <c r="J70" s="64"/>
      <c r="K70" s="65">
        <f t="shared" si="1"/>
        <v>3909</v>
      </c>
      <c r="L70" s="299"/>
    </row>
    <row r="71" spans="1:12" ht="12.75" customHeight="1">
      <c r="B71" s="49"/>
      <c r="C71" s="49"/>
      <c r="D71" s="49"/>
      <c r="E71" s="82"/>
      <c r="F71" s="11"/>
      <c r="G71" s="48"/>
      <c r="H71" s="115" t="s">
        <v>537</v>
      </c>
      <c r="I71" s="133">
        <v>4355</v>
      </c>
      <c r="J71" s="64"/>
      <c r="K71" s="65">
        <f t="shared" si="1"/>
        <v>4355</v>
      </c>
      <c r="L71" s="299"/>
    </row>
    <row r="72" spans="1:12" ht="12.75" customHeight="1">
      <c r="A72" s="49"/>
      <c r="B72" s="49"/>
      <c r="C72" s="49"/>
      <c r="D72" s="49"/>
      <c r="E72" s="82"/>
      <c r="F72" s="11"/>
      <c r="G72" s="48"/>
      <c r="H72" s="115" t="s">
        <v>538</v>
      </c>
      <c r="I72" s="133">
        <v>4797</v>
      </c>
      <c r="J72" s="64"/>
      <c r="K72" s="65">
        <f t="shared" si="1"/>
        <v>4797</v>
      </c>
      <c r="L72" s="299"/>
    </row>
    <row r="73" spans="1:12" ht="12.75" customHeight="1">
      <c r="F73" s="11"/>
      <c r="G73" s="48"/>
      <c r="H73" s="115" t="s">
        <v>539</v>
      </c>
      <c r="I73" s="133">
        <v>5138</v>
      </c>
      <c r="J73" s="64"/>
      <c r="K73" s="65">
        <f t="shared" si="1"/>
        <v>5138</v>
      </c>
      <c r="L73" s="299"/>
    </row>
    <row r="74" spans="1:12" ht="12.75" customHeight="1">
      <c r="F74" s="11"/>
      <c r="G74" s="48"/>
      <c r="H74" s="115" t="s">
        <v>540</v>
      </c>
      <c r="I74" s="133">
        <v>5396</v>
      </c>
      <c r="J74" s="64"/>
      <c r="K74" s="65">
        <f t="shared" si="1"/>
        <v>5396</v>
      </c>
      <c r="L74" s="299"/>
    </row>
    <row r="75" spans="1:12" ht="12.75" customHeight="1">
      <c r="F75" s="11"/>
      <c r="G75" s="48"/>
      <c r="H75" s="136" t="s">
        <v>541</v>
      </c>
      <c r="I75" s="134">
        <v>5992</v>
      </c>
      <c r="J75" s="215"/>
      <c r="K75" s="216">
        <f t="shared" si="1"/>
        <v>5992</v>
      </c>
      <c r="L75" s="299"/>
    </row>
    <row r="76" spans="1:12" ht="12.75" customHeight="1" thickBot="1">
      <c r="F76" s="11"/>
      <c r="G76" s="8"/>
      <c r="H76" s="146" t="s">
        <v>1030</v>
      </c>
      <c r="I76" s="134">
        <v>6848</v>
      </c>
      <c r="J76" s="215"/>
      <c r="K76" s="216">
        <f t="shared" ref="K76" si="2">I76*(1-J76)</f>
        <v>6848</v>
      </c>
      <c r="L76" s="299"/>
    </row>
    <row r="77" spans="1:12" ht="12.75" customHeight="1" thickBot="1">
      <c r="H77" s="141"/>
      <c r="I77" s="135"/>
      <c r="J77" s="219"/>
      <c r="K77" s="142"/>
      <c r="L77" s="299"/>
    </row>
    <row r="78" spans="1:12" ht="26.25" customHeight="1">
      <c r="A78" s="34" t="s">
        <v>38</v>
      </c>
      <c r="F78" s="83"/>
      <c r="G78" s="47"/>
      <c r="H78" s="137" t="s">
        <v>1</v>
      </c>
      <c r="I78" s="138" t="s">
        <v>3</v>
      </c>
      <c r="J78" s="4" t="s">
        <v>0</v>
      </c>
      <c r="K78" s="140" t="s">
        <v>2</v>
      </c>
      <c r="L78" s="299"/>
    </row>
    <row r="79" spans="1:12" ht="12.75" customHeight="1">
      <c r="A79" s="16"/>
      <c r="B79" s="36"/>
      <c r="C79" s="37"/>
      <c r="D79" s="17"/>
      <c r="E79" s="18"/>
      <c r="F79" s="11"/>
      <c r="G79" s="48"/>
      <c r="H79" s="115" t="s">
        <v>542</v>
      </c>
      <c r="I79" s="133">
        <v>463</v>
      </c>
      <c r="J79" s="64"/>
      <c r="K79" s="65">
        <f>I79*(1-J79)</f>
        <v>463</v>
      </c>
      <c r="L79" s="299"/>
    </row>
    <row r="80" spans="1:12" ht="12.75" customHeight="1">
      <c r="B80" s="111"/>
      <c r="C80" s="111"/>
      <c r="D80" s="346" t="s">
        <v>573</v>
      </c>
      <c r="E80" s="346"/>
      <c r="F80" s="346"/>
      <c r="G80" s="347"/>
      <c r="H80" s="115" t="s">
        <v>543</v>
      </c>
      <c r="I80" s="133">
        <v>542</v>
      </c>
      <c r="J80" s="64"/>
      <c r="K80" s="65">
        <f t="shared" ref="K80:K108" si="3">I80*(1-J80)</f>
        <v>542</v>
      </c>
      <c r="L80" s="299"/>
    </row>
    <row r="81" spans="1:12" ht="12.75" customHeight="1">
      <c r="A81" s="111"/>
      <c r="B81" s="111"/>
      <c r="C81" s="111"/>
      <c r="D81" s="346"/>
      <c r="E81" s="346"/>
      <c r="F81" s="346"/>
      <c r="G81" s="347"/>
      <c r="H81" s="115" t="s">
        <v>544</v>
      </c>
      <c r="I81" s="133">
        <v>641</v>
      </c>
      <c r="J81" s="64"/>
      <c r="K81" s="65">
        <f t="shared" si="3"/>
        <v>641</v>
      </c>
      <c r="L81" s="299"/>
    </row>
    <row r="82" spans="1:12" ht="12.75" customHeight="1">
      <c r="A82" s="111"/>
      <c r="B82" s="111"/>
      <c r="C82" s="111"/>
      <c r="D82" s="346"/>
      <c r="E82" s="346"/>
      <c r="F82" s="346"/>
      <c r="G82" s="347"/>
      <c r="H82" s="115" t="s">
        <v>545</v>
      </c>
      <c r="I82" s="133">
        <v>677</v>
      </c>
      <c r="J82" s="64"/>
      <c r="K82" s="65">
        <f t="shared" si="3"/>
        <v>677</v>
      </c>
      <c r="L82" s="299"/>
    </row>
    <row r="83" spans="1:12" ht="12.75" customHeight="1">
      <c r="A83" s="111"/>
      <c r="B83" s="111"/>
      <c r="C83" s="111"/>
      <c r="D83" s="346"/>
      <c r="E83" s="346"/>
      <c r="F83" s="346"/>
      <c r="G83" s="347"/>
      <c r="H83" s="115" t="s">
        <v>546</v>
      </c>
      <c r="I83" s="133">
        <v>728</v>
      </c>
      <c r="J83" s="64"/>
      <c r="K83" s="65">
        <f t="shared" si="3"/>
        <v>728</v>
      </c>
      <c r="L83" s="299"/>
    </row>
    <row r="84" spans="1:12" ht="12.75" customHeight="1">
      <c r="A84" s="111"/>
      <c r="B84" s="111"/>
      <c r="C84" s="111"/>
      <c r="D84" s="346"/>
      <c r="E84" s="346"/>
      <c r="F84" s="346"/>
      <c r="G84" s="347"/>
      <c r="H84" s="115" t="s">
        <v>547</v>
      </c>
      <c r="I84" s="133">
        <v>806</v>
      </c>
      <c r="J84" s="64"/>
      <c r="K84" s="65">
        <f t="shared" si="3"/>
        <v>806</v>
      </c>
      <c r="L84" s="299"/>
    </row>
    <row r="85" spans="1:12" ht="12.75" customHeight="1">
      <c r="A85" s="111"/>
      <c r="B85" s="111"/>
      <c r="C85" s="111"/>
      <c r="D85" s="111"/>
      <c r="E85" s="111"/>
      <c r="F85" s="111"/>
      <c r="G85" s="112"/>
      <c r="H85" s="115" t="s">
        <v>548</v>
      </c>
      <c r="I85" s="133">
        <v>902</v>
      </c>
      <c r="J85" s="64"/>
      <c r="K85" s="65">
        <f t="shared" si="3"/>
        <v>902</v>
      </c>
      <c r="L85" s="299"/>
    </row>
    <row r="86" spans="1:12" ht="12.75" customHeight="1">
      <c r="A86" s="111"/>
      <c r="B86" s="111"/>
      <c r="C86" s="111"/>
      <c r="D86" s="111"/>
      <c r="E86" s="111"/>
      <c r="F86" s="111"/>
      <c r="G86" s="112"/>
      <c r="H86" s="115" t="s">
        <v>549</v>
      </c>
      <c r="I86" s="133">
        <v>915</v>
      </c>
      <c r="J86" s="64"/>
      <c r="K86" s="65">
        <f t="shared" si="3"/>
        <v>915</v>
      </c>
      <c r="L86" s="299"/>
    </row>
    <row r="87" spans="1:12" ht="12.75" customHeight="1">
      <c r="A87" s="342" t="s">
        <v>39</v>
      </c>
      <c r="B87" s="342"/>
      <c r="C87" s="342"/>
      <c r="D87" s="342"/>
      <c r="E87" s="342"/>
      <c r="F87" s="342"/>
      <c r="G87" s="343"/>
      <c r="H87" s="115" t="s">
        <v>550</v>
      </c>
      <c r="I87" s="133">
        <v>924</v>
      </c>
      <c r="J87" s="64"/>
      <c r="K87" s="65">
        <f t="shared" si="3"/>
        <v>924</v>
      </c>
      <c r="L87" s="299"/>
    </row>
    <row r="88" spans="1:12" ht="12.75" customHeight="1">
      <c r="A88" s="342"/>
      <c r="B88" s="342"/>
      <c r="C88" s="342"/>
      <c r="D88" s="342"/>
      <c r="E88" s="342"/>
      <c r="F88" s="342"/>
      <c r="G88" s="343"/>
      <c r="H88" s="115" t="s">
        <v>551</v>
      </c>
      <c r="I88" s="133">
        <v>1010</v>
      </c>
      <c r="J88" s="64"/>
      <c r="K88" s="65">
        <f t="shared" si="3"/>
        <v>1010</v>
      </c>
      <c r="L88" s="299"/>
    </row>
    <row r="89" spans="1:12" ht="12.75" customHeight="1">
      <c r="A89" s="342"/>
      <c r="B89" s="342"/>
      <c r="C89" s="342"/>
      <c r="D89" s="342"/>
      <c r="E89" s="342"/>
      <c r="F89" s="342"/>
      <c r="G89" s="343"/>
      <c r="H89" s="115" t="s">
        <v>552</v>
      </c>
      <c r="I89" s="133">
        <v>1065</v>
      </c>
      <c r="J89" s="64"/>
      <c r="K89" s="65">
        <f t="shared" si="3"/>
        <v>1065</v>
      </c>
      <c r="L89" s="299"/>
    </row>
    <row r="90" spans="1:12" ht="12.75" customHeight="1">
      <c r="A90" s="342"/>
      <c r="B90" s="342"/>
      <c r="C90" s="342"/>
      <c r="D90" s="342"/>
      <c r="E90" s="342"/>
      <c r="F90" s="342"/>
      <c r="G90" s="343"/>
      <c r="H90" s="115" t="s">
        <v>553</v>
      </c>
      <c r="I90" s="133">
        <v>1096</v>
      </c>
      <c r="J90" s="64"/>
      <c r="K90" s="65">
        <f t="shared" si="3"/>
        <v>1096</v>
      </c>
      <c r="L90" s="299"/>
    </row>
    <row r="91" spans="1:12" ht="12.75" customHeight="1">
      <c r="A91" s="342" t="s">
        <v>48</v>
      </c>
      <c r="B91" s="342"/>
      <c r="C91" s="342"/>
      <c r="D91" s="342"/>
      <c r="E91" s="342"/>
      <c r="F91" s="342"/>
      <c r="G91" s="343"/>
      <c r="H91" s="115" t="s">
        <v>554</v>
      </c>
      <c r="I91" s="133">
        <v>1183</v>
      </c>
      <c r="J91" s="64"/>
      <c r="K91" s="65">
        <f t="shared" si="3"/>
        <v>1183</v>
      </c>
      <c r="L91" s="299"/>
    </row>
    <row r="92" spans="1:12" ht="12.75" customHeight="1">
      <c r="A92" s="342"/>
      <c r="B92" s="342"/>
      <c r="C92" s="342"/>
      <c r="D92" s="342"/>
      <c r="E92" s="342"/>
      <c r="F92" s="342"/>
      <c r="G92" s="343"/>
      <c r="H92" s="115" t="s">
        <v>555</v>
      </c>
      <c r="I92" s="133">
        <v>1286</v>
      </c>
      <c r="J92" s="64"/>
      <c r="K92" s="65">
        <f t="shared" si="3"/>
        <v>1286</v>
      </c>
      <c r="L92" s="299"/>
    </row>
    <row r="93" spans="1:12" ht="12.75" customHeight="1">
      <c r="A93" s="342"/>
      <c r="B93" s="342"/>
      <c r="C93" s="342"/>
      <c r="D93" s="342"/>
      <c r="E93" s="342"/>
      <c r="F93" s="342"/>
      <c r="G93" s="343"/>
      <c r="H93" s="115" t="s">
        <v>556</v>
      </c>
      <c r="I93" s="133">
        <v>1350</v>
      </c>
      <c r="J93" s="64"/>
      <c r="K93" s="65">
        <f t="shared" si="3"/>
        <v>1350</v>
      </c>
      <c r="L93" s="299"/>
    </row>
    <row r="94" spans="1:12" ht="12.75" customHeight="1">
      <c r="A94" s="342" t="s">
        <v>41</v>
      </c>
      <c r="B94" s="342"/>
      <c r="C94" s="342"/>
      <c r="D94" s="342"/>
      <c r="E94" s="342"/>
      <c r="F94" s="342"/>
      <c r="G94" s="343"/>
      <c r="H94" s="115" t="s">
        <v>557</v>
      </c>
      <c r="I94" s="133">
        <v>1523</v>
      </c>
      <c r="J94" s="64"/>
      <c r="K94" s="65">
        <f t="shared" si="3"/>
        <v>1523</v>
      </c>
      <c r="L94" s="299"/>
    </row>
    <row r="95" spans="1:12" ht="12.75" customHeight="1">
      <c r="A95" s="342"/>
      <c r="B95" s="342"/>
      <c r="C95" s="342"/>
      <c r="D95" s="342"/>
      <c r="E95" s="342"/>
      <c r="F95" s="342"/>
      <c r="G95" s="343"/>
      <c r="H95" s="115" t="s">
        <v>558</v>
      </c>
      <c r="I95" s="133">
        <v>1712</v>
      </c>
      <c r="J95" s="64"/>
      <c r="K95" s="65">
        <f t="shared" si="3"/>
        <v>1712</v>
      </c>
      <c r="L95" s="299"/>
    </row>
    <row r="96" spans="1:12" ht="12.75" customHeight="1">
      <c r="A96" s="342"/>
      <c r="B96" s="342"/>
      <c r="C96" s="342"/>
      <c r="D96" s="342"/>
      <c r="E96" s="342"/>
      <c r="F96" s="342"/>
      <c r="G96" s="343"/>
      <c r="H96" s="115" t="s">
        <v>559</v>
      </c>
      <c r="I96" s="133">
        <v>1917</v>
      </c>
      <c r="J96" s="64"/>
      <c r="K96" s="65">
        <f t="shared" si="3"/>
        <v>1917</v>
      </c>
      <c r="L96" s="299"/>
    </row>
    <row r="97" spans="1:12" ht="12.75" customHeight="1">
      <c r="A97" s="342"/>
      <c r="B97" s="342"/>
      <c r="C97" s="342"/>
      <c r="D97" s="342"/>
      <c r="E97" s="342"/>
      <c r="F97" s="342"/>
      <c r="G97" s="343"/>
      <c r="H97" s="115" t="s">
        <v>560</v>
      </c>
      <c r="I97" s="133">
        <v>2139</v>
      </c>
      <c r="J97" s="64"/>
      <c r="K97" s="65">
        <f t="shared" si="3"/>
        <v>2139</v>
      </c>
      <c r="L97" s="299"/>
    </row>
    <row r="98" spans="1:12" ht="12.75" customHeight="1">
      <c r="A98" s="342"/>
      <c r="B98" s="342"/>
      <c r="C98" s="342"/>
      <c r="D98" s="342"/>
      <c r="E98" s="342"/>
      <c r="F98" s="342"/>
      <c r="G98" s="343"/>
      <c r="H98" s="115" t="s">
        <v>561</v>
      </c>
      <c r="I98" s="133">
        <v>2360</v>
      </c>
      <c r="J98" s="64"/>
      <c r="K98" s="65">
        <f t="shared" si="3"/>
        <v>2360</v>
      </c>
      <c r="L98" s="299"/>
    </row>
    <row r="99" spans="1:12" ht="12.75" customHeight="1">
      <c r="A99" s="350" t="s">
        <v>45</v>
      </c>
      <c r="B99" s="350"/>
      <c r="C99" s="350"/>
      <c r="D99" s="350"/>
      <c r="E99" s="350"/>
      <c r="F99" s="350"/>
      <c r="G99" s="351"/>
      <c r="H99" s="115" t="s">
        <v>562</v>
      </c>
      <c r="I99" s="133">
        <v>2564</v>
      </c>
      <c r="J99" s="64"/>
      <c r="K99" s="65">
        <f t="shared" si="3"/>
        <v>2564</v>
      </c>
      <c r="L99" s="299"/>
    </row>
    <row r="100" spans="1:12" ht="12.75" customHeight="1">
      <c r="A100" s="21"/>
      <c r="B100" s="21"/>
      <c r="C100" s="21"/>
      <c r="D100" s="21"/>
      <c r="E100" s="43"/>
      <c r="F100" s="11"/>
      <c r="G100" s="48"/>
      <c r="H100" s="115" t="s">
        <v>563</v>
      </c>
      <c r="I100" s="133">
        <v>2657</v>
      </c>
      <c r="J100" s="64"/>
      <c r="K100" s="65">
        <f t="shared" si="3"/>
        <v>2657</v>
      </c>
      <c r="L100" s="299"/>
    </row>
    <row r="101" spans="1:12" ht="12.75" customHeight="1">
      <c r="A101" s="342" t="s">
        <v>7</v>
      </c>
      <c r="B101" s="342"/>
      <c r="C101" s="342"/>
      <c r="D101" s="342"/>
      <c r="E101" s="342"/>
      <c r="F101" s="342"/>
      <c r="G101" s="343"/>
      <c r="H101" s="115" t="s">
        <v>564</v>
      </c>
      <c r="I101" s="133">
        <v>3001</v>
      </c>
      <c r="J101" s="64"/>
      <c r="K101" s="65">
        <f t="shared" si="3"/>
        <v>3001</v>
      </c>
      <c r="L101" s="299"/>
    </row>
    <row r="102" spans="1:12" ht="12.75" customHeight="1">
      <c r="A102" s="21"/>
      <c r="B102" s="21"/>
      <c r="C102" s="21"/>
      <c r="D102" s="21"/>
      <c r="E102" s="43"/>
      <c r="F102" s="11"/>
      <c r="G102" s="48"/>
      <c r="H102" s="115" t="s">
        <v>565</v>
      </c>
      <c r="I102" s="133">
        <v>3416</v>
      </c>
      <c r="J102" s="64"/>
      <c r="K102" s="65">
        <f t="shared" si="3"/>
        <v>3416</v>
      </c>
      <c r="L102" s="299"/>
    </row>
    <row r="103" spans="1:12" ht="12.75" customHeight="1">
      <c r="A103" s="344" t="s">
        <v>47</v>
      </c>
      <c r="B103" s="344"/>
      <c r="C103" s="344"/>
      <c r="D103" s="344"/>
      <c r="E103" s="344"/>
      <c r="F103" s="344"/>
      <c r="G103" s="345"/>
      <c r="H103" s="115" t="s">
        <v>566</v>
      </c>
      <c r="I103" s="133">
        <v>3949</v>
      </c>
      <c r="J103" s="64"/>
      <c r="K103" s="65">
        <f t="shared" si="3"/>
        <v>3949</v>
      </c>
      <c r="L103" s="299"/>
    </row>
    <row r="104" spans="1:12" ht="12.75" customHeight="1">
      <c r="A104" s="344"/>
      <c r="B104" s="344"/>
      <c r="C104" s="344"/>
      <c r="D104" s="344"/>
      <c r="E104" s="344"/>
      <c r="F104" s="344"/>
      <c r="G104" s="345"/>
      <c r="H104" s="115" t="s">
        <v>567</v>
      </c>
      <c r="I104" s="133">
        <v>4391</v>
      </c>
      <c r="J104" s="64"/>
      <c r="K104" s="65">
        <f t="shared" si="3"/>
        <v>4391</v>
      </c>
      <c r="L104" s="299"/>
    </row>
    <row r="105" spans="1:12" ht="12.75" customHeight="1">
      <c r="A105" s="344"/>
      <c r="B105" s="344"/>
      <c r="C105" s="344"/>
      <c r="D105" s="344"/>
      <c r="E105" s="344"/>
      <c r="F105" s="344"/>
      <c r="G105" s="345"/>
      <c r="H105" s="115" t="s">
        <v>568</v>
      </c>
      <c r="I105" s="133">
        <v>4855</v>
      </c>
      <c r="J105" s="64"/>
      <c r="K105" s="65">
        <f t="shared" si="3"/>
        <v>4855</v>
      </c>
      <c r="L105" s="299"/>
    </row>
    <row r="106" spans="1:12" ht="12.75" customHeight="1">
      <c r="A106" s="21"/>
      <c r="B106" s="21"/>
      <c r="C106" s="21"/>
      <c r="D106" s="21"/>
      <c r="E106" s="43"/>
      <c r="F106" s="11"/>
      <c r="G106" s="48"/>
      <c r="H106" s="115" t="s">
        <v>569</v>
      </c>
      <c r="I106" s="133">
        <v>5195</v>
      </c>
      <c r="J106" s="64"/>
      <c r="K106" s="65">
        <f t="shared" si="3"/>
        <v>5195</v>
      </c>
      <c r="L106" s="299"/>
    </row>
    <row r="107" spans="1:12" ht="12.75" customHeight="1">
      <c r="B107" s="21"/>
      <c r="C107" s="21"/>
      <c r="D107" s="21"/>
      <c r="E107" s="43"/>
      <c r="F107" s="11"/>
      <c r="G107" s="48"/>
      <c r="H107" s="115" t="s">
        <v>570</v>
      </c>
      <c r="I107" s="133">
        <v>5460</v>
      </c>
      <c r="J107" s="64"/>
      <c r="K107" s="65">
        <f t="shared" si="3"/>
        <v>5460</v>
      </c>
      <c r="L107" s="299"/>
    </row>
    <row r="108" spans="1:12" ht="12.75" customHeight="1">
      <c r="B108" s="21"/>
      <c r="C108" s="21"/>
      <c r="D108" s="21"/>
      <c r="E108" s="21"/>
      <c r="F108" s="11"/>
      <c r="G108" s="48"/>
      <c r="H108" s="136" t="s">
        <v>571</v>
      </c>
      <c r="I108" s="134">
        <v>6056</v>
      </c>
      <c r="J108" s="215"/>
      <c r="K108" s="216">
        <f t="shared" si="3"/>
        <v>6056</v>
      </c>
      <c r="L108" s="299"/>
    </row>
    <row r="109" spans="1:12" ht="12.75" customHeight="1" thickBot="1">
      <c r="B109" s="21"/>
      <c r="C109" s="21"/>
      <c r="D109" s="21"/>
      <c r="E109" s="21"/>
      <c r="F109" s="11"/>
      <c r="G109" s="8"/>
      <c r="H109" s="146" t="s">
        <v>1031</v>
      </c>
      <c r="I109" s="156">
        <v>6923</v>
      </c>
      <c r="J109" s="212"/>
      <c r="K109" s="157">
        <f t="shared" ref="K109" si="4">I109*(1-J109)</f>
        <v>6923</v>
      </c>
      <c r="L109" s="299"/>
    </row>
    <row r="110" spans="1:12" ht="12.75" customHeight="1" thickBot="1">
      <c r="B110" s="49"/>
      <c r="C110" s="49"/>
      <c r="D110" s="49"/>
      <c r="E110" s="49"/>
      <c r="F110" s="49"/>
      <c r="G110" s="49"/>
      <c r="H110" s="143"/>
      <c r="I110" s="135"/>
      <c r="J110" s="219"/>
      <c r="K110" s="144"/>
      <c r="L110" s="299"/>
    </row>
    <row r="111" spans="1:12" ht="25.5" customHeight="1">
      <c r="A111" s="34" t="s">
        <v>42</v>
      </c>
      <c r="F111" s="83"/>
      <c r="G111" s="47"/>
      <c r="H111" s="137" t="s">
        <v>1</v>
      </c>
      <c r="I111" s="138" t="s">
        <v>3</v>
      </c>
      <c r="J111" s="4" t="s">
        <v>0</v>
      </c>
      <c r="K111" s="140" t="s">
        <v>2</v>
      </c>
      <c r="L111" s="299"/>
    </row>
    <row r="112" spans="1:12" ht="12.75" customHeight="1">
      <c r="A112" s="16"/>
      <c r="B112" s="36"/>
      <c r="C112" s="37"/>
      <c r="D112" s="17"/>
      <c r="E112" s="18"/>
      <c r="F112" s="11"/>
      <c r="G112" s="48"/>
      <c r="H112" s="115" t="s">
        <v>572</v>
      </c>
      <c r="I112" s="133">
        <v>510</v>
      </c>
      <c r="J112" s="64"/>
      <c r="K112" s="65">
        <f>I112*(1-J112)</f>
        <v>510</v>
      </c>
      <c r="L112" s="299"/>
    </row>
    <row r="113" spans="1:12" ht="12.75" customHeight="1">
      <c r="B113" s="111"/>
      <c r="C113" s="111"/>
      <c r="D113" s="346" t="s">
        <v>43</v>
      </c>
      <c r="E113" s="346"/>
      <c r="F113" s="346"/>
      <c r="G113" s="347"/>
      <c r="H113" s="115" t="s">
        <v>574</v>
      </c>
      <c r="I113" s="133">
        <v>599</v>
      </c>
      <c r="J113" s="64"/>
      <c r="K113" s="65">
        <f t="shared" ref="K113:K143" si="5">I113*(1-J113)</f>
        <v>599</v>
      </c>
      <c r="L113" s="299"/>
    </row>
    <row r="114" spans="1:12" ht="12.75" customHeight="1">
      <c r="A114" s="111"/>
      <c r="B114" s="111"/>
      <c r="C114" s="111"/>
      <c r="D114" s="346"/>
      <c r="E114" s="346"/>
      <c r="F114" s="346"/>
      <c r="G114" s="347"/>
      <c r="H114" s="115" t="s">
        <v>575</v>
      </c>
      <c r="I114" s="133">
        <v>697</v>
      </c>
      <c r="J114" s="64"/>
      <c r="K114" s="65">
        <f t="shared" si="5"/>
        <v>697</v>
      </c>
      <c r="L114" s="299"/>
    </row>
    <row r="115" spans="1:12" ht="12.75" customHeight="1">
      <c r="A115" s="111"/>
      <c r="B115" s="111"/>
      <c r="C115" s="111"/>
      <c r="D115" s="346"/>
      <c r="E115" s="346"/>
      <c r="F115" s="346"/>
      <c r="G115" s="347"/>
      <c r="H115" s="115" t="s">
        <v>576</v>
      </c>
      <c r="I115" s="133">
        <v>746</v>
      </c>
      <c r="J115" s="64"/>
      <c r="K115" s="65">
        <f t="shared" si="5"/>
        <v>746</v>
      </c>
      <c r="L115" s="299"/>
    </row>
    <row r="116" spans="1:12" ht="12.75" customHeight="1">
      <c r="A116" s="111"/>
      <c r="B116" s="111"/>
      <c r="C116" s="111"/>
      <c r="D116" s="346"/>
      <c r="E116" s="346"/>
      <c r="F116" s="346"/>
      <c r="G116" s="347"/>
      <c r="H116" s="115" t="s">
        <v>577</v>
      </c>
      <c r="I116" s="133">
        <v>756</v>
      </c>
      <c r="J116" s="64"/>
      <c r="K116" s="65">
        <f t="shared" si="5"/>
        <v>756</v>
      </c>
      <c r="L116" s="299"/>
    </row>
    <row r="117" spans="1:12" ht="12.75" customHeight="1">
      <c r="A117" s="111"/>
      <c r="B117" s="111"/>
      <c r="C117" s="111"/>
      <c r="D117" s="346"/>
      <c r="E117" s="346"/>
      <c r="F117" s="346"/>
      <c r="G117" s="347"/>
      <c r="H117" s="115" t="s">
        <v>578</v>
      </c>
      <c r="I117" s="133">
        <v>800</v>
      </c>
      <c r="J117" s="64"/>
      <c r="K117" s="65">
        <f t="shared" si="5"/>
        <v>800</v>
      </c>
      <c r="L117" s="299"/>
    </row>
    <row r="118" spans="1:12" ht="12.75" customHeight="1">
      <c r="A118" s="111"/>
      <c r="B118" s="111"/>
      <c r="C118" s="111"/>
      <c r="D118" s="346"/>
      <c r="E118" s="346"/>
      <c r="F118" s="346"/>
      <c r="G118" s="347"/>
      <c r="H118" s="115" t="s">
        <v>579</v>
      </c>
      <c r="I118" s="133">
        <v>898</v>
      </c>
      <c r="J118" s="64"/>
      <c r="K118" s="65">
        <f t="shared" si="5"/>
        <v>898</v>
      </c>
      <c r="L118" s="299"/>
    </row>
    <row r="119" spans="1:12" ht="12.75" customHeight="1">
      <c r="A119" s="111"/>
      <c r="B119" s="111"/>
      <c r="C119" s="111"/>
      <c r="D119" s="111"/>
      <c r="E119" s="111"/>
      <c r="F119" s="11"/>
      <c r="G119" s="48"/>
      <c r="H119" s="115" t="s">
        <v>580</v>
      </c>
      <c r="I119" s="133">
        <v>991</v>
      </c>
      <c r="J119" s="64"/>
      <c r="K119" s="65">
        <f t="shared" si="5"/>
        <v>991</v>
      </c>
      <c r="L119" s="299"/>
    </row>
    <row r="120" spans="1:12" ht="12.75" customHeight="1">
      <c r="A120" s="342" t="s">
        <v>39</v>
      </c>
      <c r="B120" s="342"/>
      <c r="C120" s="342"/>
      <c r="D120" s="342"/>
      <c r="E120" s="342"/>
      <c r="F120" s="342"/>
      <c r="G120" s="343"/>
      <c r="H120" s="115" t="s">
        <v>581</v>
      </c>
      <c r="I120" s="133">
        <v>1014</v>
      </c>
      <c r="J120" s="64"/>
      <c r="K120" s="65">
        <f t="shared" si="5"/>
        <v>1014</v>
      </c>
      <c r="L120" s="299"/>
    </row>
    <row r="121" spans="1:12" ht="12.75" customHeight="1">
      <c r="A121" s="342"/>
      <c r="B121" s="342"/>
      <c r="C121" s="342"/>
      <c r="D121" s="342"/>
      <c r="E121" s="342"/>
      <c r="F121" s="342"/>
      <c r="G121" s="343"/>
      <c r="H121" s="115" t="s">
        <v>582</v>
      </c>
      <c r="I121" s="133">
        <v>1080</v>
      </c>
      <c r="J121" s="64"/>
      <c r="K121" s="65">
        <f t="shared" si="5"/>
        <v>1080</v>
      </c>
      <c r="L121" s="299"/>
    </row>
    <row r="122" spans="1:12" ht="12.75" customHeight="1">
      <c r="A122" s="342"/>
      <c r="B122" s="342"/>
      <c r="C122" s="342"/>
      <c r="D122" s="342"/>
      <c r="E122" s="342"/>
      <c r="F122" s="342"/>
      <c r="G122" s="343"/>
      <c r="H122" s="115" t="s">
        <v>583</v>
      </c>
      <c r="I122" s="133">
        <v>1174</v>
      </c>
      <c r="J122" s="64"/>
      <c r="K122" s="65">
        <f t="shared" si="5"/>
        <v>1174</v>
      </c>
      <c r="L122" s="299"/>
    </row>
    <row r="123" spans="1:12" ht="12.75" customHeight="1">
      <c r="A123" s="342"/>
      <c r="B123" s="342"/>
      <c r="C123" s="342"/>
      <c r="D123" s="342"/>
      <c r="E123" s="342"/>
      <c r="F123" s="342"/>
      <c r="G123" s="343"/>
      <c r="H123" s="115" t="s">
        <v>584</v>
      </c>
      <c r="I123" s="133">
        <v>1221</v>
      </c>
      <c r="J123" s="64"/>
      <c r="K123" s="65">
        <f t="shared" si="5"/>
        <v>1221</v>
      </c>
      <c r="L123" s="299"/>
    </row>
    <row r="124" spans="1:12" ht="12.75" customHeight="1">
      <c r="A124" s="342" t="s">
        <v>40</v>
      </c>
      <c r="B124" s="342"/>
      <c r="C124" s="342"/>
      <c r="D124" s="342"/>
      <c r="E124" s="342"/>
      <c r="F124" s="342"/>
      <c r="G124" s="343"/>
      <c r="H124" s="115" t="s">
        <v>585</v>
      </c>
      <c r="I124" s="133">
        <v>1244</v>
      </c>
      <c r="J124" s="64"/>
      <c r="K124" s="65">
        <f t="shared" si="5"/>
        <v>1244</v>
      </c>
      <c r="L124" s="299"/>
    </row>
    <row r="125" spans="1:12" ht="12.75" customHeight="1">
      <c r="A125" s="342"/>
      <c r="B125" s="342"/>
      <c r="C125" s="342"/>
      <c r="D125" s="342"/>
      <c r="E125" s="342"/>
      <c r="F125" s="342"/>
      <c r="G125" s="343"/>
      <c r="H125" s="115" t="s">
        <v>586</v>
      </c>
      <c r="I125" s="133">
        <v>1272</v>
      </c>
      <c r="J125" s="64"/>
      <c r="K125" s="65">
        <f t="shared" si="5"/>
        <v>1272</v>
      </c>
      <c r="L125" s="299"/>
    </row>
    <row r="126" spans="1:12" ht="12.75" customHeight="1">
      <c r="A126" s="342"/>
      <c r="B126" s="342"/>
      <c r="C126" s="342"/>
      <c r="D126" s="342"/>
      <c r="E126" s="342"/>
      <c r="F126" s="342"/>
      <c r="G126" s="343"/>
      <c r="H126" s="115" t="s">
        <v>587</v>
      </c>
      <c r="I126" s="133">
        <v>1372</v>
      </c>
      <c r="J126" s="64"/>
      <c r="K126" s="65">
        <f t="shared" si="5"/>
        <v>1372</v>
      </c>
      <c r="L126" s="299"/>
    </row>
    <row r="127" spans="1:12" ht="12.75" customHeight="1">
      <c r="A127" s="342" t="s">
        <v>44</v>
      </c>
      <c r="B127" s="342"/>
      <c r="C127" s="342"/>
      <c r="D127" s="342"/>
      <c r="E127" s="342"/>
      <c r="F127" s="342"/>
      <c r="G127" s="343"/>
      <c r="H127" s="115" t="s">
        <v>588</v>
      </c>
      <c r="I127" s="133">
        <v>1488</v>
      </c>
      <c r="J127" s="64"/>
      <c r="K127" s="65">
        <f t="shared" si="5"/>
        <v>1488</v>
      </c>
      <c r="L127" s="299"/>
    </row>
    <row r="128" spans="1:12" ht="12.75" customHeight="1">
      <c r="A128" s="342"/>
      <c r="B128" s="342"/>
      <c r="C128" s="342"/>
      <c r="D128" s="342"/>
      <c r="E128" s="342"/>
      <c r="F128" s="342"/>
      <c r="G128" s="343"/>
      <c r="H128" s="115" t="s">
        <v>589</v>
      </c>
      <c r="I128" s="133">
        <v>1562</v>
      </c>
      <c r="J128" s="64"/>
      <c r="K128" s="65">
        <f t="shared" si="5"/>
        <v>1562</v>
      </c>
      <c r="L128" s="299"/>
    </row>
    <row r="129" spans="1:12" ht="12.75" customHeight="1">
      <c r="A129" s="342"/>
      <c r="B129" s="342"/>
      <c r="C129" s="342"/>
      <c r="D129" s="342"/>
      <c r="E129" s="342"/>
      <c r="F129" s="342"/>
      <c r="G129" s="343"/>
      <c r="H129" s="115" t="s">
        <v>590</v>
      </c>
      <c r="I129" s="133">
        <v>1752</v>
      </c>
      <c r="J129" s="64"/>
      <c r="K129" s="65">
        <f t="shared" si="5"/>
        <v>1752</v>
      </c>
      <c r="L129" s="299"/>
    </row>
    <row r="130" spans="1:12" ht="12.75" customHeight="1">
      <c r="A130" s="342"/>
      <c r="B130" s="342"/>
      <c r="C130" s="342"/>
      <c r="D130" s="342"/>
      <c r="E130" s="342"/>
      <c r="F130" s="342"/>
      <c r="G130" s="343"/>
      <c r="H130" s="115" t="s">
        <v>591</v>
      </c>
      <c r="I130" s="133">
        <v>1978</v>
      </c>
      <c r="J130" s="64"/>
      <c r="K130" s="65">
        <f t="shared" si="5"/>
        <v>1978</v>
      </c>
      <c r="L130" s="299"/>
    </row>
    <row r="131" spans="1:12" ht="12.75" customHeight="1">
      <c r="A131" s="342"/>
      <c r="B131" s="342"/>
      <c r="C131" s="342"/>
      <c r="D131" s="342"/>
      <c r="E131" s="342"/>
      <c r="F131" s="342"/>
      <c r="G131" s="343"/>
      <c r="H131" s="115" t="s">
        <v>592</v>
      </c>
      <c r="I131" s="133">
        <v>2228</v>
      </c>
      <c r="J131" s="64"/>
      <c r="K131" s="65">
        <f t="shared" si="5"/>
        <v>2228</v>
      </c>
      <c r="L131" s="299"/>
    </row>
    <row r="132" spans="1:12" ht="12.75" customHeight="1">
      <c r="A132" s="350" t="s">
        <v>45</v>
      </c>
      <c r="B132" s="350"/>
      <c r="C132" s="350"/>
      <c r="D132" s="350"/>
      <c r="E132" s="350"/>
      <c r="F132" s="350"/>
      <c r="G132" s="351"/>
      <c r="H132" s="115" t="s">
        <v>593</v>
      </c>
      <c r="I132" s="133">
        <v>2479</v>
      </c>
      <c r="J132" s="64"/>
      <c r="K132" s="65">
        <f t="shared" si="5"/>
        <v>2479</v>
      </c>
      <c r="L132" s="299"/>
    </row>
    <row r="133" spans="1:12" ht="12.75" customHeight="1">
      <c r="B133" s="21"/>
      <c r="C133" s="21"/>
      <c r="D133" s="21"/>
      <c r="E133" s="21"/>
      <c r="F133" s="21"/>
      <c r="G133" s="35"/>
      <c r="H133" s="115" t="s">
        <v>594</v>
      </c>
      <c r="I133" s="133">
        <v>2727</v>
      </c>
      <c r="J133" s="64"/>
      <c r="K133" s="65">
        <f t="shared" si="5"/>
        <v>2727</v>
      </c>
      <c r="L133" s="299"/>
    </row>
    <row r="134" spans="1:12" ht="12.75" customHeight="1">
      <c r="A134" s="342" t="s">
        <v>7</v>
      </c>
      <c r="B134" s="342"/>
      <c r="C134" s="342"/>
      <c r="D134" s="342"/>
      <c r="E134" s="342"/>
      <c r="F134" s="342"/>
      <c r="G134" s="343"/>
      <c r="H134" s="115" t="s">
        <v>595</v>
      </c>
      <c r="I134" s="133">
        <v>2973</v>
      </c>
      <c r="J134" s="64"/>
      <c r="K134" s="65">
        <f t="shared" si="5"/>
        <v>2973</v>
      </c>
      <c r="L134" s="299"/>
    </row>
    <row r="135" spans="1:12" ht="12.75" customHeight="1">
      <c r="A135" s="21"/>
      <c r="B135" s="21"/>
      <c r="C135" s="21"/>
      <c r="D135" s="21"/>
      <c r="E135" s="43"/>
      <c r="F135" s="11"/>
      <c r="G135" s="48"/>
      <c r="H135" s="115" t="s">
        <v>596</v>
      </c>
      <c r="I135" s="133">
        <v>3074</v>
      </c>
      <c r="J135" s="64"/>
      <c r="K135" s="65">
        <f t="shared" si="5"/>
        <v>3074</v>
      </c>
      <c r="L135" s="299"/>
    </row>
    <row r="136" spans="1:12" ht="12.75" customHeight="1">
      <c r="A136" s="344" t="s">
        <v>46</v>
      </c>
      <c r="B136" s="344"/>
      <c r="C136" s="344"/>
      <c r="D136" s="344"/>
      <c r="E136" s="344"/>
      <c r="F136" s="344"/>
      <c r="G136" s="345"/>
      <c r="H136" s="115" t="s">
        <v>597</v>
      </c>
      <c r="I136" s="133">
        <v>3470</v>
      </c>
      <c r="J136" s="64"/>
      <c r="K136" s="65">
        <f t="shared" si="5"/>
        <v>3470</v>
      </c>
      <c r="L136" s="299"/>
    </row>
    <row r="137" spans="1:12" ht="12.75" customHeight="1">
      <c r="A137" s="21"/>
      <c r="B137" s="21"/>
      <c r="C137" s="21"/>
      <c r="D137" s="21"/>
      <c r="E137" s="43"/>
      <c r="F137" s="11"/>
      <c r="G137" s="48"/>
      <c r="H137" s="115" t="s">
        <v>598</v>
      </c>
      <c r="I137" s="133">
        <v>3963</v>
      </c>
      <c r="J137" s="64"/>
      <c r="K137" s="65">
        <f t="shared" si="5"/>
        <v>3963</v>
      </c>
      <c r="L137" s="299"/>
    </row>
    <row r="138" spans="1:12" ht="12.75" customHeight="1">
      <c r="A138" s="21"/>
      <c r="B138" s="21"/>
      <c r="C138" s="21"/>
      <c r="D138" s="21"/>
      <c r="E138" s="43"/>
      <c r="F138" s="11"/>
      <c r="G138" s="48"/>
      <c r="H138" s="115" t="s">
        <v>599</v>
      </c>
      <c r="I138" s="133">
        <v>4576</v>
      </c>
      <c r="J138" s="64"/>
      <c r="K138" s="65">
        <f t="shared" si="5"/>
        <v>4576</v>
      </c>
      <c r="L138" s="299"/>
    </row>
    <row r="139" spans="1:12" ht="12.75" customHeight="1">
      <c r="A139" s="21"/>
      <c r="B139" s="21"/>
      <c r="C139" s="21"/>
      <c r="D139" s="21"/>
      <c r="E139" s="43"/>
      <c r="F139" s="11"/>
      <c r="G139" s="48"/>
      <c r="H139" s="115" t="s">
        <v>600</v>
      </c>
      <c r="I139" s="133">
        <v>5097</v>
      </c>
      <c r="J139" s="64"/>
      <c r="K139" s="65">
        <f t="shared" si="5"/>
        <v>5097</v>
      </c>
      <c r="L139" s="299"/>
    </row>
    <row r="140" spans="1:12" ht="12.75" customHeight="1">
      <c r="A140" s="21"/>
      <c r="B140" s="21"/>
      <c r="C140" s="21"/>
      <c r="D140" s="21"/>
      <c r="E140" s="43"/>
      <c r="F140" s="11"/>
      <c r="G140" s="48"/>
      <c r="H140" s="115" t="s">
        <v>601</v>
      </c>
      <c r="I140" s="133">
        <v>5631</v>
      </c>
      <c r="J140" s="64"/>
      <c r="K140" s="65">
        <f t="shared" si="5"/>
        <v>5631</v>
      </c>
      <c r="L140" s="299"/>
    </row>
    <row r="141" spans="1:12" ht="12.75" customHeight="1">
      <c r="B141" s="8"/>
      <c r="C141" s="20"/>
      <c r="D141" s="15"/>
      <c r="E141" s="9"/>
      <c r="F141" s="11"/>
      <c r="G141" s="48"/>
      <c r="H141" s="115" t="s">
        <v>602</v>
      </c>
      <c r="I141" s="133">
        <v>6020</v>
      </c>
      <c r="J141" s="64"/>
      <c r="K141" s="65">
        <f t="shared" si="5"/>
        <v>6020</v>
      </c>
      <c r="L141" s="299"/>
    </row>
    <row r="142" spans="1:12" ht="12.75" customHeight="1">
      <c r="B142" s="21"/>
      <c r="C142" s="21"/>
      <c r="D142" s="21"/>
      <c r="E142" s="21"/>
      <c r="F142" s="11"/>
      <c r="G142" s="48"/>
      <c r="H142" s="115" t="s">
        <v>603</v>
      </c>
      <c r="I142" s="133">
        <v>6328</v>
      </c>
      <c r="J142" s="64"/>
      <c r="K142" s="65">
        <f t="shared" si="5"/>
        <v>6328</v>
      </c>
      <c r="L142" s="299"/>
    </row>
    <row r="143" spans="1:12" ht="12.75" customHeight="1">
      <c r="B143" s="49"/>
      <c r="C143" s="49"/>
      <c r="D143" s="49"/>
      <c r="E143" s="82"/>
      <c r="F143" s="11"/>
      <c r="G143" s="8"/>
      <c r="H143" s="145" t="s">
        <v>604</v>
      </c>
      <c r="I143" s="133">
        <v>7025</v>
      </c>
      <c r="J143" s="64"/>
      <c r="K143" s="65">
        <f t="shared" si="5"/>
        <v>7025</v>
      </c>
      <c r="L143" s="299"/>
    </row>
    <row r="144" spans="1:12" ht="12.75" customHeight="1" thickBot="1">
      <c r="B144" s="49"/>
      <c r="C144" s="49"/>
      <c r="D144" s="49"/>
      <c r="E144" s="82"/>
      <c r="F144" s="11"/>
      <c r="G144" s="8"/>
      <c r="H144" s="146" t="s">
        <v>1032</v>
      </c>
      <c r="I144" s="156">
        <v>8026</v>
      </c>
      <c r="J144" s="212"/>
      <c r="K144" s="157">
        <f t="shared" ref="K144" si="6">I144*(1-J144)</f>
        <v>8026</v>
      </c>
      <c r="L144" s="299"/>
    </row>
    <row r="145" spans="1:23" ht="12.95" customHeight="1">
      <c r="F145" s="11"/>
      <c r="G145" s="8"/>
      <c r="H145" s="39"/>
      <c r="I145" s="158"/>
      <c r="J145" s="40"/>
      <c r="K145" s="159"/>
    </row>
    <row r="146" spans="1:23" ht="12.75" customHeight="1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M146"/>
      <c r="N146"/>
      <c r="O146"/>
      <c r="P146"/>
      <c r="Q146"/>
      <c r="R146"/>
      <c r="S146"/>
      <c r="T146"/>
      <c r="U146"/>
      <c r="V146"/>
      <c r="W146"/>
    </row>
    <row r="147" spans="1:23" ht="12.75" customHeight="1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M147"/>
      <c r="N147"/>
      <c r="O147"/>
      <c r="P147"/>
      <c r="Q147"/>
      <c r="R147"/>
      <c r="S147"/>
      <c r="T147"/>
      <c r="U147"/>
      <c r="V147"/>
      <c r="W147"/>
    </row>
    <row r="148" spans="1:23" ht="12.75" customHeight="1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M148"/>
      <c r="N148"/>
      <c r="O148"/>
      <c r="P148"/>
      <c r="Q148"/>
      <c r="R148"/>
      <c r="S148"/>
      <c r="T148"/>
      <c r="U148"/>
      <c r="V148"/>
      <c r="W148"/>
    </row>
    <row r="149" spans="1:23" ht="12.75" customHeight="1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M149"/>
      <c r="N149"/>
      <c r="O149"/>
      <c r="P149"/>
      <c r="Q149"/>
      <c r="R149"/>
      <c r="S149"/>
      <c r="T149"/>
      <c r="U149"/>
      <c r="V149"/>
      <c r="W149"/>
    </row>
    <row r="150" spans="1:23" ht="12.75" customHeight="1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M150"/>
      <c r="N150"/>
      <c r="O150"/>
      <c r="P150"/>
      <c r="Q150"/>
      <c r="R150"/>
      <c r="S150"/>
      <c r="T150"/>
      <c r="U150"/>
      <c r="V150"/>
      <c r="W150"/>
    </row>
    <row r="151" spans="1:23" ht="12.75" customHeight="1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M151"/>
      <c r="N151"/>
      <c r="O151"/>
      <c r="P151"/>
      <c r="Q151"/>
      <c r="R151"/>
      <c r="S151"/>
      <c r="T151"/>
      <c r="U151"/>
      <c r="V151"/>
      <c r="W151"/>
    </row>
    <row r="152" spans="1:23" ht="12.75" customHeight="1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M152"/>
      <c r="N152"/>
      <c r="O152"/>
      <c r="P152"/>
      <c r="Q152"/>
      <c r="R152"/>
      <c r="S152"/>
      <c r="T152"/>
      <c r="U152"/>
      <c r="V152"/>
      <c r="W152"/>
    </row>
    <row r="153" spans="1:23" ht="12.75" customHeight="1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M153"/>
      <c r="N153"/>
      <c r="O153"/>
      <c r="P153"/>
      <c r="Q153"/>
      <c r="R153"/>
      <c r="S153"/>
      <c r="T153"/>
      <c r="U153"/>
      <c r="V153"/>
      <c r="W153"/>
    </row>
    <row r="154" spans="1:23" ht="12.75" customHeight="1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M154"/>
      <c r="N154"/>
      <c r="O154"/>
      <c r="P154"/>
      <c r="Q154"/>
      <c r="R154"/>
      <c r="S154"/>
      <c r="T154"/>
      <c r="U154"/>
      <c r="V154"/>
      <c r="W154"/>
    </row>
    <row r="155" spans="1:23" ht="12.75" customHeight="1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M155"/>
      <c r="N155"/>
      <c r="O155"/>
      <c r="P155"/>
      <c r="Q155"/>
      <c r="R155"/>
      <c r="S155"/>
      <c r="T155"/>
      <c r="U155"/>
      <c r="V155"/>
      <c r="W155"/>
    </row>
    <row r="156" spans="1:23" ht="12.75" customHeight="1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M156"/>
      <c r="N156"/>
      <c r="O156"/>
      <c r="P156"/>
      <c r="Q156"/>
      <c r="R156"/>
      <c r="S156"/>
      <c r="T156"/>
      <c r="U156"/>
      <c r="V156"/>
      <c r="W156"/>
    </row>
    <row r="157" spans="1:23" ht="12.75" customHeight="1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M157"/>
      <c r="N157"/>
      <c r="O157"/>
      <c r="P157"/>
      <c r="Q157"/>
      <c r="R157"/>
      <c r="S157"/>
      <c r="T157"/>
      <c r="U157"/>
      <c r="V157"/>
      <c r="W157"/>
    </row>
    <row r="158" spans="1:23" ht="12.75" customHeight="1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M158"/>
      <c r="N158"/>
      <c r="O158"/>
      <c r="P158"/>
      <c r="Q158"/>
      <c r="R158"/>
      <c r="S158"/>
      <c r="T158"/>
      <c r="U158"/>
      <c r="V158"/>
      <c r="W158"/>
    </row>
    <row r="159" spans="1:23" ht="12.75" customHeight="1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M159"/>
      <c r="N159"/>
      <c r="O159"/>
      <c r="P159"/>
      <c r="Q159"/>
      <c r="R159"/>
      <c r="S159"/>
      <c r="T159"/>
      <c r="U159"/>
      <c r="V159"/>
      <c r="W159"/>
    </row>
    <row r="160" spans="1:23" ht="12.75" customHeight="1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M160"/>
      <c r="N160"/>
      <c r="O160"/>
      <c r="P160"/>
      <c r="Q160"/>
      <c r="R160"/>
      <c r="S160"/>
      <c r="T160"/>
      <c r="U160"/>
      <c r="V160"/>
      <c r="W160"/>
    </row>
    <row r="161" spans="1:23" ht="12.75" customHeight="1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M161"/>
      <c r="N161"/>
      <c r="O161"/>
      <c r="P161"/>
      <c r="Q161"/>
      <c r="R161"/>
      <c r="S161"/>
      <c r="T161"/>
      <c r="U161"/>
      <c r="V161"/>
      <c r="W161"/>
    </row>
    <row r="162" spans="1:23" ht="12.75" customHeight="1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M162"/>
      <c r="N162"/>
      <c r="O162"/>
      <c r="P162"/>
      <c r="Q162"/>
      <c r="R162"/>
      <c r="S162"/>
      <c r="T162"/>
      <c r="U162"/>
      <c r="V162"/>
      <c r="W162"/>
    </row>
    <row r="163" spans="1:23" ht="12.75" customHeight="1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M163"/>
      <c r="N163"/>
      <c r="O163"/>
      <c r="P163"/>
      <c r="Q163"/>
      <c r="R163"/>
      <c r="S163"/>
      <c r="T163"/>
      <c r="U163"/>
      <c r="V163"/>
      <c r="W163"/>
    </row>
    <row r="164" spans="1:23" ht="12.75" customHeight="1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M164"/>
      <c r="N164"/>
      <c r="O164"/>
      <c r="P164"/>
      <c r="Q164"/>
      <c r="R164"/>
      <c r="S164"/>
      <c r="T164"/>
      <c r="U164"/>
      <c r="V164"/>
      <c r="W164"/>
    </row>
    <row r="165" spans="1:23" ht="12.75" customHeight="1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M165"/>
      <c r="N165"/>
      <c r="O165"/>
      <c r="P165"/>
      <c r="Q165"/>
      <c r="R165"/>
      <c r="S165"/>
      <c r="T165"/>
      <c r="U165"/>
      <c r="V165"/>
      <c r="W165"/>
    </row>
    <row r="166" spans="1:23" ht="12.75" customHeight="1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M166"/>
      <c r="N166"/>
      <c r="O166"/>
      <c r="P166"/>
      <c r="Q166"/>
      <c r="R166"/>
      <c r="S166"/>
      <c r="T166"/>
      <c r="U166"/>
      <c r="V166"/>
      <c r="W166"/>
    </row>
    <row r="167" spans="1:23" ht="12.75" customHeight="1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M167"/>
      <c r="N167"/>
      <c r="O167"/>
      <c r="P167"/>
      <c r="Q167"/>
      <c r="R167"/>
      <c r="S167"/>
      <c r="T167"/>
      <c r="U167"/>
      <c r="V167"/>
      <c r="W167"/>
    </row>
    <row r="168" spans="1:23" ht="12.75" customHeight="1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M168"/>
      <c r="N168"/>
      <c r="O168"/>
      <c r="P168"/>
      <c r="Q168"/>
      <c r="R168"/>
      <c r="S168"/>
      <c r="T168"/>
      <c r="U168"/>
      <c r="V168"/>
      <c r="W168"/>
    </row>
    <row r="169" spans="1:23" ht="12.75" customHeight="1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M169"/>
      <c r="N169"/>
      <c r="O169"/>
      <c r="P169"/>
      <c r="Q169"/>
      <c r="R169"/>
      <c r="S169"/>
      <c r="T169"/>
      <c r="U169"/>
      <c r="V169"/>
      <c r="W169"/>
    </row>
    <row r="170" spans="1:23" ht="12.75" customHeight="1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M170"/>
      <c r="N170"/>
      <c r="O170"/>
      <c r="P170"/>
      <c r="Q170"/>
      <c r="R170"/>
      <c r="S170"/>
      <c r="T170"/>
      <c r="U170"/>
      <c r="V170"/>
      <c r="W170"/>
    </row>
    <row r="171" spans="1:23" ht="12.95" customHeight="1">
      <c r="B171" s="21"/>
      <c r="C171" s="21"/>
      <c r="D171" s="21"/>
      <c r="E171" s="21"/>
    </row>
    <row r="172" spans="1:23" ht="12.95" customHeight="1"/>
    <row r="173" spans="1:23" ht="12.95" customHeight="1"/>
    <row r="174" spans="1:23" ht="12.95" customHeight="1"/>
    <row r="175" spans="1:23" ht="12.95" customHeight="1"/>
    <row r="176" spans="1:23" ht="12.95" customHeight="1"/>
    <row r="177" ht="12.95" customHeight="1"/>
    <row r="178" ht="12.95" customHeight="1"/>
    <row r="179" ht="12.95" customHeight="1"/>
    <row r="180" ht="12.95" customHeight="1"/>
    <row r="181" ht="12.95" customHeight="1"/>
    <row r="182" ht="12.95" customHeight="1"/>
    <row r="183" ht="12.95" customHeight="1"/>
    <row r="184" ht="12.95" customHeight="1"/>
    <row r="185" ht="12.95" customHeight="1"/>
    <row r="186" ht="12.95" customHeight="1"/>
    <row r="187" ht="12.95" customHeight="1"/>
    <row r="188" ht="12.95" customHeight="1"/>
    <row r="189" ht="12.95" customHeight="1"/>
    <row r="190" ht="12.95" customHeight="1"/>
    <row r="191" ht="12.95" customHeight="1"/>
    <row r="192" ht="12.95" customHeight="1"/>
    <row r="193" spans="8:12" ht="12.95" customHeight="1"/>
    <row r="194" spans="8:12" ht="12.95" customHeight="1"/>
    <row r="195" spans="8:12" ht="12.95" customHeight="1"/>
    <row r="196" spans="8:12" ht="12.95" customHeight="1"/>
    <row r="197" spans="8:12" ht="12.95" customHeight="1"/>
    <row r="198" spans="8:12" ht="12.95" customHeight="1">
      <c r="H198" s="38"/>
      <c r="I198" s="36"/>
      <c r="J198" s="37"/>
      <c r="K198" s="17"/>
      <c r="L198" s="18"/>
    </row>
    <row r="199" spans="8:12" ht="12.95" customHeight="1"/>
    <row r="200" spans="8:12" ht="12.95" customHeight="1"/>
    <row r="216" spans="12:12">
      <c r="L216" s="89"/>
    </row>
    <row r="217" spans="12:12">
      <c r="L217" s="89"/>
    </row>
    <row r="218" spans="12:12">
      <c r="L218" s="89"/>
    </row>
    <row r="219" spans="12:12">
      <c r="L219" s="89"/>
    </row>
    <row r="220" spans="12:12">
      <c r="L220" s="89"/>
    </row>
    <row r="221" spans="12:12">
      <c r="L221" s="89"/>
    </row>
    <row r="222" spans="12:12">
      <c r="L222" s="89"/>
    </row>
    <row r="223" spans="12:12">
      <c r="L223" s="89"/>
    </row>
    <row r="224" spans="12:12">
      <c r="L224" s="89"/>
    </row>
    <row r="225" spans="12:12">
      <c r="L225" s="89"/>
    </row>
    <row r="226" spans="12:12">
      <c r="L226" s="89"/>
    </row>
    <row r="227" spans="12:12">
      <c r="L227" s="89"/>
    </row>
    <row r="228" spans="12:12">
      <c r="L228" s="89"/>
    </row>
    <row r="229" spans="12:12">
      <c r="L229" s="89"/>
    </row>
    <row r="230" spans="12:12">
      <c r="L230" s="89"/>
    </row>
  </sheetData>
  <mergeCells count="28">
    <mergeCell ref="A132:G132"/>
    <mergeCell ref="A134:G134"/>
    <mergeCell ref="A136:G136"/>
    <mergeCell ref="A31:G33"/>
    <mergeCell ref="A62:G62"/>
    <mergeCell ref="D45:G50"/>
    <mergeCell ref="A120:G123"/>
    <mergeCell ref="A124:G126"/>
    <mergeCell ref="A127:G131"/>
    <mergeCell ref="A99:G99"/>
    <mergeCell ref="A101:G101"/>
    <mergeCell ref="A103:G105"/>
    <mergeCell ref="D113:G118"/>
    <mergeCell ref="D10:G15"/>
    <mergeCell ref="A16:G19"/>
    <mergeCell ref="A20:G22"/>
    <mergeCell ref="A23:G26"/>
    <mergeCell ref="A27:G27"/>
    <mergeCell ref="A29:G29"/>
    <mergeCell ref="A51:G54"/>
    <mergeCell ref="A91:G93"/>
    <mergeCell ref="A94:G98"/>
    <mergeCell ref="A55:G57"/>
    <mergeCell ref="A58:G61"/>
    <mergeCell ref="A64:G64"/>
    <mergeCell ref="A66:G66"/>
    <mergeCell ref="D80:G84"/>
    <mergeCell ref="A87:G90"/>
  </mergeCells>
  <phoneticPr fontId="107" type="noConversion"/>
  <hyperlinks>
    <hyperlink ref="G7:J7" r:id="rId1" display="www.tex.su" xr:uid="{00000000-0004-0000-0200-000000000000}"/>
    <hyperlink ref="I3" r:id="rId2" xr:uid="{2E67A497-0B56-499B-9728-786373F9D2CD}"/>
  </hyperlinks>
  <pageMargins left="0.39370078740157483" right="0.39370078740157483" top="0.39370078740157483" bottom="0.74803149606299213" header="0.39370078740157483" footer="0.31496062992125984"/>
  <pageSetup paperSize="9" scale="65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97"/>
  <sheetViews>
    <sheetView topLeftCell="A26" zoomScaleNormal="100" workbookViewId="0">
      <selection activeCell="I37" sqref="I37:I45"/>
    </sheetView>
  </sheetViews>
  <sheetFormatPr defaultRowHeight="15"/>
  <cols>
    <col min="5" max="5" width="18.140625" customWidth="1"/>
    <col min="6" max="7" width="14.7109375" customWidth="1"/>
    <col min="8" max="8" width="15.85546875" customWidth="1"/>
    <col min="9" max="11" width="13.7109375" customWidth="1"/>
    <col min="12" max="12" width="9.140625" style="296"/>
  </cols>
  <sheetData>
    <row r="1" spans="1:12" s="1" customFormat="1" ht="17.100000000000001" customHeight="1">
      <c r="C1" s="7"/>
      <c r="D1" s="2"/>
      <c r="H1" s="130" t="s">
        <v>28</v>
      </c>
      <c r="I1"/>
      <c r="J1"/>
      <c r="L1" s="300"/>
    </row>
    <row r="2" spans="1:12" s="1" customFormat="1" ht="17.100000000000001" customHeight="1">
      <c r="C2" s="7"/>
      <c r="D2" s="2"/>
      <c r="H2" s="130" t="s">
        <v>1034</v>
      </c>
      <c r="I2"/>
      <c r="J2"/>
      <c r="L2" s="300"/>
    </row>
    <row r="3" spans="1:12" s="1" customFormat="1" ht="17.100000000000001" customHeight="1">
      <c r="C3" s="7"/>
      <c r="D3" s="2"/>
      <c r="H3" s="282" t="s">
        <v>1035</v>
      </c>
      <c r="I3" s="131" t="s">
        <v>1036</v>
      </c>
      <c r="J3"/>
      <c r="L3" s="300"/>
    </row>
    <row r="4" spans="1:12" s="1" customFormat="1" ht="17.100000000000001" customHeight="1">
      <c r="C4" s="7"/>
      <c r="D4" s="2"/>
      <c r="H4" s="282" t="s">
        <v>1037</v>
      </c>
      <c r="I4" s="131" t="s">
        <v>14</v>
      </c>
      <c r="J4"/>
      <c r="L4" s="300"/>
    </row>
    <row r="5" spans="1:12" s="1" customFormat="1" ht="23.25" customHeight="1">
      <c r="C5" s="7"/>
      <c r="D5" s="2"/>
      <c r="F5" s="30"/>
      <c r="H5" s="327" t="s">
        <v>1038</v>
      </c>
      <c r="L5" s="300"/>
    </row>
    <row r="6" spans="1:12" s="1" customFormat="1" ht="18.75" customHeight="1">
      <c r="A6" s="44" t="s">
        <v>734</v>
      </c>
      <c r="C6" s="7"/>
      <c r="D6" s="2"/>
      <c r="F6" s="30"/>
      <c r="G6" s="6"/>
      <c r="H6" s="29"/>
      <c r="L6" s="300"/>
    </row>
    <row r="7" spans="1:12" ht="15.75" thickBot="1"/>
    <row r="8" spans="1:12" ht="24">
      <c r="A8" s="34" t="s">
        <v>49</v>
      </c>
      <c r="F8" s="83"/>
      <c r="G8" s="47"/>
      <c r="H8" s="46" t="s">
        <v>1</v>
      </c>
      <c r="I8" s="3" t="s">
        <v>3</v>
      </c>
      <c r="J8" s="4" t="s">
        <v>0</v>
      </c>
      <c r="K8" s="5" t="s">
        <v>2</v>
      </c>
    </row>
    <row r="9" spans="1:12" s="116" customFormat="1" ht="12.75" customHeight="1">
      <c r="F9" s="11"/>
      <c r="G9" s="117"/>
      <c r="H9" s="121" t="s">
        <v>605</v>
      </c>
      <c r="I9" s="133">
        <v>585</v>
      </c>
      <c r="J9" s="64"/>
      <c r="K9" s="65">
        <f>I9*(1-J9)</f>
        <v>585</v>
      </c>
      <c r="L9" s="301"/>
    </row>
    <row r="10" spans="1:12" s="116" customFormat="1" ht="12.75" customHeight="1">
      <c r="B10" s="49"/>
      <c r="C10" s="49"/>
      <c r="D10" s="352" t="s">
        <v>50</v>
      </c>
      <c r="E10" s="352"/>
      <c r="F10" s="352"/>
      <c r="G10" s="353"/>
      <c r="H10" s="121" t="s">
        <v>606</v>
      </c>
      <c r="I10" s="133">
        <v>687</v>
      </c>
      <c r="J10" s="64"/>
      <c r="K10" s="65">
        <f t="shared" ref="K10:K34" si="0">I10*(1-J10)</f>
        <v>687</v>
      </c>
      <c r="L10" s="301"/>
    </row>
    <row r="11" spans="1:12" s="116" customFormat="1" ht="12.75" customHeight="1">
      <c r="A11" s="49"/>
      <c r="B11" s="49"/>
      <c r="C11" s="49"/>
      <c r="D11" s="352"/>
      <c r="E11" s="352"/>
      <c r="F11" s="352"/>
      <c r="G11" s="353"/>
      <c r="H11" s="121" t="s">
        <v>607</v>
      </c>
      <c r="I11" s="133">
        <v>742</v>
      </c>
      <c r="J11" s="64"/>
      <c r="K11" s="65">
        <f t="shared" si="0"/>
        <v>742</v>
      </c>
      <c r="L11" s="301"/>
    </row>
    <row r="12" spans="1:12" s="116" customFormat="1" ht="12.75" customHeight="1">
      <c r="A12" s="49"/>
      <c r="B12" s="49"/>
      <c r="C12" s="49"/>
      <c r="D12" s="352"/>
      <c r="E12" s="352"/>
      <c r="F12" s="352"/>
      <c r="G12" s="353"/>
      <c r="H12" s="121" t="s">
        <v>608</v>
      </c>
      <c r="I12" s="133">
        <v>796</v>
      </c>
      <c r="J12" s="64"/>
      <c r="K12" s="65">
        <f t="shared" si="0"/>
        <v>796</v>
      </c>
      <c r="L12" s="301"/>
    </row>
    <row r="13" spans="1:12" s="116" customFormat="1" ht="12.75" customHeight="1">
      <c r="A13" s="49"/>
      <c r="B13" s="49"/>
      <c r="C13" s="49"/>
      <c r="D13" s="352"/>
      <c r="E13" s="352"/>
      <c r="F13" s="352"/>
      <c r="G13" s="353"/>
      <c r="H13" s="121" t="s">
        <v>609</v>
      </c>
      <c r="I13" s="133">
        <v>857</v>
      </c>
      <c r="J13" s="64"/>
      <c r="K13" s="65">
        <f t="shared" si="0"/>
        <v>857</v>
      </c>
      <c r="L13" s="301"/>
    </row>
    <row r="14" spans="1:12" s="116" customFormat="1" ht="12.75" customHeight="1">
      <c r="A14" s="49"/>
      <c r="B14" s="49"/>
      <c r="C14" s="49"/>
      <c r="D14" s="352"/>
      <c r="E14" s="352"/>
      <c r="F14" s="352"/>
      <c r="G14" s="353"/>
      <c r="H14" s="121" t="s">
        <v>610</v>
      </c>
      <c r="I14" s="133">
        <v>869</v>
      </c>
      <c r="J14" s="64"/>
      <c r="K14" s="65">
        <f t="shared" si="0"/>
        <v>869</v>
      </c>
      <c r="L14" s="301"/>
    </row>
    <row r="15" spans="1:12" s="116" customFormat="1" ht="12.75" customHeight="1">
      <c r="A15" s="49"/>
      <c r="B15" s="49"/>
      <c r="C15" s="49"/>
      <c r="D15" s="352"/>
      <c r="E15" s="352"/>
      <c r="F15" s="352"/>
      <c r="G15" s="353"/>
      <c r="H15" s="121" t="s">
        <v>611</v>
      </c>
      <c r="I15" s="133">
        <v>910</v>
      </c>
      <c r="J15" s="64"/>
      <c r="K15" s="65">
        <f t="shared" si="0"/>
        <v>910</v>
      </c>
      <c r="L15" s="301"/>
    </row>
    <row r="16" spans="1:12" s="116" customFormat="1" ht="12.75" customHeight="1">
      <c r="B16" s="21"/>
      <c r="C16" s="21"/>
      <c r="D16" s="352"/>
      <c r="E16" s="352"/>
      <c r="F16" s="352"/>
      <c r="G16" s="353"/>
      <c r="H16" s="121" t="s">
        <v>612</v>
      </c>
      <c r="I16" s="133">
        <v>1030</v>
      </c>
      <c r="J16" s="64"/>
      <c r="K16" s="65">
        <f t="shared" si="0"/>
        <v>1030</v>
      </c>
      <c r="L16" s="301"/>
    </row>
    <row r="17" spans="1:12" s="116" customFormat="1" ht="12.75" customHeight="1">
      <c r="A17" s="21"/>
      <c r="B17" s="21"/>
      <c r="C17" s="21"/>
      <c r="D17" s="352"/>
      <c r="E17" s="352"/>
      <c r="F17" s="352"/>
      <c r="G17" s="353"/>
      <c r="H17" s="121" t="s">
        <v>613</v>
      </c>
      <c r="I17" s="133">
        <v>1141</v>
      </c>
      <c r="J17" s="64"/>
      <c r="K17" s="65">
        <f t="shared" si="0"/>
        <v>1141</v>
      </c>
      <c r="L17" s="301"/>
    </row>
    <row r="18" spans="1:12" s="116" customFormat="1" ht="12.75" customHeight="1">
      <c r="A18" s="342" t="s">
        <v>51</v>
      </c>
      <c r="B18" s="342"/>
      <c r="C18" s="342"/>
      <c r="D18" s="342"/>
      <c r="E18" s="342"/>
      <c r="F18" s="342"/>
      <c r="G18" s="343"/>
      <c r="H18" s="121" t="s">
        <v>614</v>
      </c>
      <c r="I18" s="133">
        <v>1164</v>
      </c>
      <c r="J18" s="64"/>
      <c r="K18" s="65">
        <f t="shared" si="0"/>
        <v>1164</v>
      </c>
      <c r="L18" s="301"/>
    </row>
    <row r="19" spans="1:12" s="116" customFormat="1" ht="12.75" customHeight="1">
      <c r="A19" s="342"/>
      <c r="B19" s="342"/>
      <c r="C19" s="342"/>
      <c r="D19" s="342"/>
      <c r="E19" s="342"/>
      <c r="F19" s="342"/>
      <c r="G19" s="343"/>
      <c r="H19" s="121" t="s">
        <v>615</v>
      </c>
      <c r="I19" s="133">
        <v>1227</v>
      </c>
      <c r="J19" s="64"/>
      <c r="K19" s="65">
        <f t="shared" si="0"/>
        <v>1227</v>
      </c>
      <c r="L19" s="301"/>
    </row>
    <row r="20" spans="1:12" s="116" customFormat="1" ht="12.75" customHeight="1">
      <c r="A20" s="342"/>
      <c r="B20" s="342"/>
      <c r="C20" s="342"/>
      <c r="D20" s="342"/>
      <c r="E20" s="342"/>
      <c r="F20" s="342"/>
      <c r="G20" s="343"/>
      <c r="H20" s="121" t="s">
        <v>616</v>
      </c>
      <c r="I20" s="133">
        <v>1343</v>
      </c>
      <c r="J20" s="64"/>
      <c r="K20" s="65">
        <f t="shared" si="0"/>
        <v>1343</v>
      </c>
      <c r="L20" s="301"/>
    </row>
    <row r="21" spans="1:12" s="116" customFormat="1" ht="12.75" customHeight="1">
      <c r="A21" s="342"/>
      <c r="B21" s="342"/>
      <c r="C21" s="342"/>
      <c r="D21" s="342"/>
      <c r="E21" s="342"/>
      <c r="F21" s="342"/>
      <c r="G21" s="343"/>
      <c r="H21" s="121" t="s">
        <v>617</v>
      </c>
      <c r="I21" s="133">
        <v>1395</v>
      </c>
      <c r="J21" s="64"/>
      <c r="K21" s="65">
        <f t="shared" si="0"/>
        <v>1395</v>
      </c>
      <c r="L21" s="301"/>
    </row>
    <row r="22" spans="1:12" s="116" customFormat="1" ht="12.75" customHeight="1">
      <c r="A22" s="342"/>
      <c r="B22" s="342"/>
      <c r="C22" s="342"/>
      <c r="D22" s="342"/>
      <c r="E22" s="342"/>
      <c r="F22" s="342"/>
      <c r="G22" s="343"/>
      <c r="H22" s="121" t="s">
        <v>618</v>
      </c>
      <c r="I22" s="133">
        <v>1415</v>
      </c>
      <c r="J22" s="64"/>
      <c r="K22" s="65">
        <f t="shared" si="0"/>
        <v>1415</v>
      </c>
      <c r="L22" s="301"/>
    </row>
    <row r="23" spans="1:12" s="116" customFormat="1" ht="12.75" customHeight="1">
      <c r="A23" s="342" t="s">
        <v>52</v>
      </c>
      <c r="B23" s="342"/>
      <c r="C23" s="342"/>
      <c r="D23" s="342"/>
      <c r="E23" s="342"/>
      <c r="F23" s="342"/>
      <c r="G23" s="343"/>
      <c r="H23" s="121" t="s">
        <v>619</v>
      </c>
      <c r="I23" s="133">
        <v>1449</v>
      </c>
      <c r="J23" s="64"/>
      <c r="K23" s="65">
        <f t="shared" si="0"/>
        <v>1449</v>
      </c>
      <c r="L23" s="301"/>
    </row>
    <row r="24" spans="1:12" s="116" customFormat="1" ht="12.75" customHeight="1">
      <c r="A24" s="342"/>
      <c r="B24" s="342"/>
      <c r="C24" s="342"/>
      <c r="D24" s="342"/>
      <c r="E24" s="342"/>
      <c r="F24" s="342"/>
      <c r="G24" s="343"/>
      <c r="H24" s="121" t="s">
        <v>620</v>
      </c>
      <c r="I24" s="133">
        <v>1557</v>
      </c>
      <c r="J24" s="64"/>
      <c r="K24" s="65">
        <f t="shared" si="0"/>
        <v>1557</v>
      </c>
      <c r="L24" s="301"/>
    </row>
    <row r="25" spans="1:12" s="116" customFormat="1" ht="12.75" customHeight="1">
      <c r="A25" s="342"/>
      <c r="B25" s="342"/>
      <c r="C25" s="342"/>
      <c r="D25" s="342"/>
      <c r="E25" s="342"/>
      <c r="F25" s="342"/>
      <c r="G25" s="343"/>
      <c r="H25" s="121" t="s">
        <v>621</v>
      </c>
      <c r="I25" s="133">
        <v>1695</v>
      </c>
      <c r="J25" s="64"/>
      <c r="K25" s="65">
        <f t="shared" si="0"/>
        <v>1695</v>
      </c>
      <c r="L25" s="301"/>
    </row>
    <row r="26" spans="1:12" s="116" customFormat="1" ht="12.75" customHeight="1">
      <c r="A26" s="342"/>
      <c r="B26" s="342"/>
      <c r="C26" s="342"/>
      <c r="D26" s="342"/>
      <c r="E26" s="342"/>
      <c r="F26" s="342"/>
      <c r="G26" s="343"/>
      <c r="H26" s="121" t="s">
        <v>622</v>
      </c>
      <c r="I26" s="133">
        <v>1783</v>
      </c>
      <c r="J26" s="64"/>
      <c r="K26" s="65">
        <f t="shared" si="0"/>
        <v>1783</v>
      </c>
      <c r="L26" s="301"/>
    </row>
    <row r="27" spans="1:12" s="116" customFormat="1" ht="12.75" customHeight="1">
      <c r="A27" s="342" t="s">
        <v>53</v>
      </c>
      <c r="B27" s="342"/>
      <c r="C27" s="342"/>
      <c r="D27" s="342"/>
      <c r="E27" s="342"/>
      <c r="F27" s="342"/>
      <c r="G27" s="343"/>
      <c r="H27" s="121" t="s">
        <v>623</v>
      </c>
      <c r="I27" s="133">
        <v>2007</v>
      </c>
      <c r="J27" s="64"/>
      <c r="K27" s="65">
        <f t="shared" si="0"/>
        <v>2007</v>
      </c>
      <c r="L27" s="301"/>
    </row>
    <row r="28" spans="1:12" s="116" customFormat="1" ht="12.75" customHeight="1">
      <c r="A28" s="342"/>
      <c r="B28" s="342"/>
      <c r="C28" s="342"/>
      <c r="D28" s="342"/>
      <c r="E28" s="342"/>
      <c r="F28" s="342"/>
      <c r="G28" s="343"/>
      <c r="H28" s="121" t="s">
        <v>624</v>
      </c>
      <c r="I28" s="133">
        <v>2296</v>
      </c>
      <c r="J28" s="64"/>
      <c r="K28" s="65">
        <f t="shared" si="0"/>
        <v>2296</v>
      </c>
      <c r="L28" s="301"/>
    </row>
    <row r="29" spans="1:12" s="116" customFormat="1" ht="12.75" customHeight="1">
      <c r="A29" s="342"/>
      <c r="B29" s="342"/>
      <c r="C29" s="342"/>
      <c r="D29" s="342"/>
      <c r="E29" s="342"/>
      <c r="F29" s="342"/>
      <c r="G29" s="343"/>
      <c r="H29" s="121" t="s">
        <v>625</v>
      </c>
      <c r="I29" s="133">
        <v>2542</v>
      </c>
      <c r="J29" s="64"/>
      <c r="K29" s="65">
        <f t="shared" si="0"/>
        <v>2542</v>
      </c>
      <c r="L29" s="301"/>
    </row>
    <row r="30" spans="1:12" s="116" customFormat="1" ht="12.75" customHeight="1">
      <c r="A30" s="342"/>
      <c r="B30" s="342"/>
      <c r="C30" s="342"/>
      <c r="D30" s="342"/>
      <c r="E30" s="342"/>
      <c r="F30" s="342"/>
      <c r="G30" s="343"/>
      <c r="H30" s="121" t="s">
        <v>626</v>
      </c>
      <c r="I30" s="133">
        <v>2871</v>
      </c>
      <c r="J30" s="64"/>
      <c r="K30" s="65">
        <f t="shared" si="0"/>
        <v>2871</v>
      </c>
      <c r="L30" s="301"/>
    </row>
    <row r="31" spans="1:12" s="116" customFormat="1" ht="12.75" customHeight="1">
      <c r="A31" s="342" t="s">
        <v>54</v>
      </c>
      <c r="B31" s="342"/>
      <c r="C31" s="342"/>
      <c r="D31" s="342"/>
      <c r="E31" s="342"/>
      <c r="F31" s="342"/>
      <c r="G31" s="343"/>
      <c r="H31" s="121" t="s">
        <v>627</v>
      </c>
      <c r="I31" s="133">
        <v>3003</v>
      </c>
      <c r="J31" s="64"/>
      <c r="K31" s="65">
        <f t="shared" si="0"/>
        <v>3003</v>
      </c>
      <c r="L31" s="301"/>
    </row>
    <row r="32" spans="1:12" s="116" customFormat="1" ht="12.75" customHeight="1">
      <c r="B32" s="21"/>
      <c r="C32" s="21"/>
      <c r="D32" s="21"/>
      <c r="E32" s="43"/>
      <c r="F32" s="11"/>
      <c r="G32" s="117"/>
      <c r="H32" s="121" t="s">
        <v>628</v>
      </c>
      <c r="I32" s="133">
        <v>3235</v>
      </c>
      <c r="J32" s="64"/>
      <c r="K32" s="65">
        <f t="shared" si="0"/>
        <v>3235</v>
      </c>
      <c r="L32" s="301"/>
    </row>
    <row r="33" spans="1:12" s="116" customFormat="1" ht="12.75" customHeight="1">
      <c r="A33" s="342" t="s">
        <v>7</v>
      </c>
      <c r="B33" s="342"/>
      <c r="C33" s="342"/>
      <c r="D33" s="342"/>
      <c r="E33" s="342"/>
      <c r="F33" s="342"/>
      <c r="G33" s="343"/>
      <c r="H33" s="121" t="s">
        <v>629</v>
      </c>
      <c r="I33" s="133">
        <v>3396</v>
      </c>
      <c r="J33" s="64"/>
      <c r="K33" s="65">
        <f t="shared" si="0"/>
        <v>3396</v>
      </c>
      <c r="L33" s="301"/>
    </row>
    <row r="34" spans="1:12" s="116" customFormat="1" ht="12.75" customHeight="1" thickBot="1">
      <c r="F34" s="11"/>
      <c r="G34" s="117"/>
      <c r="H34" s="238" t="s">
        <v>630</v>
      </c>
      <c r="I34" s="134">
        <v>3508</v>
      </c>
      <c r="J34" s="215"/>
      <c r="K34" s="216">
        <f t="shared" si="0"/>
        <v>3508</v>
      </c>
      <c r="L34" s="301"/>
    </row>
    <row r="35" spans="1:12" s="116" customFormat="1" ht="12.75" customHeight="1" thickBot="1">
      <c r="F35" s="11"/>
      <c r="G35" s="118"/>
      <c r="H35" s="231"/>
      <c r="I35" s="135"/>
      <c r="J35" s="219"/>
      <c r="K35" s="239"/>
      <c r="L35" s="301"/>
    </row>
    <row r="36" spans="1:12" ht="24">
      <c r="A36" s="34" t="s">
        <v>55</v>
      </c>
      <c r="F36" s="83"/>
      <c r="G36" s="47"/>
      <c r="H36" s="51" t="s">
        <v>1</v>
      </c>
      <c r="I36" s="3" t="s">
        <v>3</v>
      </c>
      <c r="J36" s="4" t="s">
        <v>0</v>
      </c>
      <c r="K36" s="5" t="s">
        <v>2</v>
      </c>
      <c r="L36" s="301"/>
    </row>
    <row r="37" spans="1:12" s="116" customFormat="1" ht="12.75" customHeight="1">
      <c r="F37" s="11"/>
      <c r="G37" s="117"/>
      <c r="H37" s="122" t="s">
        <v>631</v>
      </c>
      <c r="I37" s="133">
        <v>4566</v>
      </c>
      <c r="J37" s="64"/>
      <c r="K37" s="65">
        <f>I37*(1-J37)</f>
        <v>4566</v>
      </c>
      <c r="L37" s="301"/>
    </row>
    <row r="38" spans="1:12" s="116" customFormat="1" ht="12.75" customHeight="1">
      <c r="B38" s="49"/>
      <c r="C38" s="49"/>
      <c r="D38" s="352" t="s">
        <v>56</v>
      </c>
      <c r="E38" s="352"/>
      <c r="F38" s="352"/>
      <c r="G38" s="353"/>
      <c r="H38" s="122" t="s">
        <v>632</v>
      </c>
      <c r="I38" s="133">
        <v>5219</v>
      </c>
      <c r="J38" s="64"/>
      <c r="K38" s="65">
        <f t="shared" ref="K38:K45" si="1">I38*(1-J38)</f>
        <v>5219</v>
      </c>
      <c r="L38" s="301"/>
    </row>
    <row r="39" spans="1:12" s="116" customFormat="1" ht="12.75" customHeight="1">
      <c r="A39" s="49"/>
      <c r="B39" s="49"/>
      <c r="C39" s="49"/>
      <c r="D39" s="352"/>
      <c r="E39" s="352"/>
      <c r="F39" s="352"/>
      <c r="G39" s="353"/>
      <c r="H39" s="122" t="s">
        <v>633</v>
      </c>
      <c r="I39" s="133">
        <v>6001</v>
      </c>
      <c r="J39" s="64"/>
      <c r="K39" s="65">
        <f t="shared" si="1"/>
        <v>6001</v>
      </c>
      <c r="L39" s="301"/>
    </row>
    <row r="40" spans="1:12" s="116" customFormat="1" ht="12.75" customHeight="1">
      <c r="A40" s="49"/>
      <c r="B40" s="49"/>
      <c r="C40" s="49"/>
      <c r="D40" s="352"/>
      <c r="E40" s="352"/>
      <c r="F40" s="352"/>
      <c r="G40" s="353"/>
      <c r="H40" s="122" t="s">
        <v>634</v>
      </c>
      <c r="I40" s="133">
        <v>6591</v>
      </c>
      <c r="J40" s="64"/>
      <c r="K40" s="65">
        <f t="shared" si="1"/>
        <v>6591</v>
      </c>
      <c r="L40" s="301"/>
    </row>
    <row r="41" spans="1:12" s="116" customFormat="1" ht="12.75" customHeight="1">
      <c r="A41" s="49"/>
      <c r="B41" s="49"/>
      <c r="C41" s="49"/>
      <c r="D41" s="352"/>
      <c r="E41" s="352"/>
      <c r="F41" s="352"/>
      <c r="G41" s="353"/>
      <c r="H41" s="122" t="s">
        <v>635</v>
      </c>
      <c r="I41" s="133">
        <v>6686</v>
      </c>
      <c r="J41" s="64"/>
      <c r="K41" s="65">
        <f t="shared" si="1"/>
        <v>6686</v>
      </c>
      <c r="L41" s="301"/>
    </row>
    <row r="42" spans="1:12" s="116" customFormat="1" ht="12.75" customHeight="1">
      <c r="A42" s="49"/>
      <c r="B42" s="49"/>
      <c r="C42" s="49"/>
      <c r="D42" s="352"/>
      <c r="E42" s="352"/>
      <c r="F42" s="352"/>
      <c r="G42" s="353"/>
      <c r="H42" s="122" t="s">
        <v>636</v>
      </c>
      <c r="I42" s="133">
        <v>7394</v>
      </c>
      <c r="J42" s="64"/>
      <c r="K42" s="65">
        <f t="shared" si="1"/>
        <v>7394</v>
      </c>
      <c r="L42" s="301"/>
    </row>
    <row r="43" spans="1:12" s="116" customFormat="1" ht="12.75" customHeight="1">
      <c r="A43" s="49"/>
      <c r="B43" s="49"/>
      <c r="C43" s="49"/>
      <c r="D43" s="352"/>
      <c r="E43" s="352"/>
      <c r="F43" s="352"/>
      <c r="G43" s="353"/>
      <c r="H43" s="122" t="s">
        <v>637</v>
      </c>
      <c r="I43" s="133">
        <v>8311</v>
      </c>
      <c r="J43" s="64"/>
      <c r="K43" s="65">
        <f t="shared" si="1"/>
        <v>8311</v>
      </c>
      <c r="L43" s="301"/>
    </row>
    <row r="44" spans="1:12" s="116" customFormat="1" ht="12.75" customHeight="1">
      <c r="B44" s="21"/>
      <c r="C44" s="21"/>
      <c r="D44" s="352"/>
      <c r="E44" s="352"/>
      <c r="F44" s="352"/>
      <c r="G44" s="353"/>
      <c r="H44" s="122" t="s">
        <v>638</v>
      </c>
      <c r="I44" s="133">
        <v>8616</v>
      </c>
      <c r="J44" s="64"/>
      <c r="K44" s="65">
        <f t="shared" si="1"/>
        <v>8616</v>
      </c>
      <c r="L44" s="301"/>
    </row>
    <row r="45" spans="1:12" s="116" customFormat="1" ht="12.75" customHeight="1" thickBot="1">
      <c r="A45" s="21"/>
      <c r="B45" s="21"/>
      <c r="C45" s="21"/>
      <c r="D45" s="352"/>
      <c r="E45" s="352"/>
      <c r="F45" s="352"/>
      <c r="G45" s="353"/>
      <c r="H45" s="234" t="s">
        <v>639</v>
      </c>
      <c r="I45" s="134">
        <v>9296</v>
      </c>
      <c r="J45" s="215"/>
      <c r="K45" s="216">
        <f t="shared" si="1"/>
        <v>9296</v>
      </c>
      <c r="L45" s="301"/>
    </row>
    <row r="46" spans="1:12" s="116" customFormat="1" ht="12.75" customHeight="1">
      <c r="A46" s="342" t="s">
        <v>57</v>
      </c>
      <c r="B46" s="342"/>
      <c r="C46" s="342"/>
      <c r="D46" s="342"/>
      <c r="E46" s="342"/>
      <c r="F46" s="342"/>
      <c r="G46" s="342"/>
      <c r="H46" s="235"/>
      <c r="I46" s="235"/>
      <c r="J46" s="236"/>
      <c r="K46" s="235"/>
      <c r="L46" s="301"/>
    </row>
    <row r="47" spans="1:12" s="116" customFormat="1" ht="12.75" customHeight="1">
      <c r="A47" s="342"/>
      <c r="B47" s="342"/>
      <c r="C47" s="342"/>
      <c r="D47" s="342"/>
      <c r="E47" s="342"/>
      <c r="F47" s="342"/>
      <c r="G47" s="342"/>
      <c r="H47" s="119"/>
      <c r="I47" s="119"/>
      <c r="J47" s="102"/>
      <c r="K47" s="119"/>
      <c r="L47" s="301"/>
    </row>
    <row r="48" spans="1:12" s="116" customFormat="1" ht="12.75" customHeight="1">
      <c r="A48" s="342"/>
      <c r="B48" s="342"/>
      <c r="C48" s="342"/>
      <c r="D48" s="342"/>
      <c r="E48" s="342"/>
      <c r="F48" s="342"/>
      <c r="G48" s="342"/>
      <c r="H48" s="119"/>
      <c r="I48" s="119"/>
      <c r="J48" s="102"/>
      <c r="K48" s="119"/>
      <c r="L48" s="301"/>
    </row>
    <row r="49" spans="1:12" s="116" customFormat="1" ht="12.75" customHeight="1">
      <c r="A49" s="342"/>
      <c r="B49" s="342"/>
      <c r="C49" s="342"/>
      <c r="D49" s="342"/>
      <c r="E49" s="342"/>
      <c r="F49" s="342"/>
      <c r="G49" s="342"/>
      <c r="H49" s="119"/>
      <c r="I49" s="119"/>
      <c r="J49" s="102"/>
      <c r="K49" s="119"/>
      <c r="L49" s="301"/>
    </row>
    <row r="50" spans="1:12" s="116" customFormat="1" ht="12.75" customHeight="1">
      <c r="A50" s="342"/>
      <c r="B50" s="342"/>
      <c r="C50" s="342"/>
      <c r="D50" s="342"/>
      <c r="E50" s="342"/>
      <c r="F50" s="342"/>
      <c r="G50" s="342"/>
      <c r="H50" s="119"/>
      <c r="I50" s="119"/>
      <c r="J50" s="102"/>
      <c r="K50" s="119"/>
      <c r="L50" s="301"/>
    </row>
    <row r="51" spans="1:12" s="116" customFormat="1" ht="12.75" customHeight="1">
      <c r="A51" s="342" t="s">
        <v>58</v>
      </c>
      <c r="B51" s="342"/>
      <c r="C51" s="342"/>
      <c r="D51" s="342"/>
      <c r="E51" s="342"/>
      <c r="F51" s="342"/>
      <c r="G51" s="342"/>
      <c r="H51" s="119"/>
      <c r="I51" s="119"/>
      <c r="J51" s="102"/>
      <c r="K51" s="119"/>
      <c r="L51" s="301"/>
    </row>
    <row r="52" spans="1:12" s="116" customFormat="1" ht="12.75" customHeight="1">
      <c r="A52" s="342"/>
      <c r="B52" s="342"/>
      <c r="C52" s="342"/>
      <c r="D52" s="342"/>
      <c r="E52" s="342"/>
      <c r="F52" s="342"/>
      <c r="G52" s="342"/>
      <c r="H52" s="119"/>
      <c r="I52" s="119"/>
      <c r="J52" s="102"/>
      <c r="K52" s="119"/>
      <c r="L52" s="301"/>
    </row>
    <row r="53" spans="1:12" s="116" customFormat="1" ht="12.75" customHeight="1">
      <c r="A53" s="342"/>
      <c r="B53" s="342"/>
      <c r="C53" s="342"/>
      <c r="D53" s="342"/>
      <c r="E53" s="342"/>
      <c r="F53" s="342"/>
      <c r="G53" s="342"/>
      <c r="H53" s="119"/>
      <c r="I53" s="119"/>
      <c r="J53" s="102"/>
      <c r="K53" s="119"/>
      <c r="L53" s="301"/>
    </row>
    <row r="54" spans="1:12" s="116" customFormat="1" ht="12.75" customHeight="1">
      <c r="A54" s="342"/>
      <c r="B54" s="342"/>
      <c r="C54" s="342"/>
      <c r="D54" s="342"/>
      <c r="E54" s="342"/>
      <c r="F54" s="342"/>
      <c r="G54" s="342"/>
      <c r="H54" s="119"/>
      <c r="I54" s="119"/>
      <c r="J54" s="102"/>
      <c r="K54" s="119"/>
      <c r="L54" s="301"/>
    </row>
    <row r="55" spans="1:12" s="116" customFormat="1" ht="12.75" customHeight="1">
      <c r="A55" s="342" t="s">
        <v>59</v>
      </c>
      <c r="B55" s="342"/>
      <c r="C55" s="342"/>
      <c r="D55" s="342"/>
      <c r="E55" s="342"/>
      <c r="F55" s="342"/>
      <c r="G55" s="342"/>
      <c r="H55" s="119"/>
      <c r="I55" s="119"/>
      <c r="J55" s="102"/>
      <c r="K55" s="119"/>
      <c r="L55" s="301"/>
    </row>
    <row r="56" spans="1:12" s="116" customFormat="1" ht="12.75" customHeight="1">
      <c r="A56" s="342"/>
      <c r="B56" s="342"/>
      <c r="C56" s="342"/>
      <c r="D56" s="342"/>
      <c r="E56" s="342"/>
      <c r="F56" s="342"/>
      <c r="G56" s="342"/>
      <c r="H56" s="119"/>
      <c r="I56" s="119"/>
      <c r="J56" s="102"/>
      <c r="K56" s="119"/>
      <c r="L56" s="301"/>
    </row>
    <row r="57" spans="1:12" s="116" customFormat="1" ht="12.75" customHeight="1">
      <c r="A57" s="342"/>
      <c r="B57" s="342"/>
      <c r="C57" s="342"/>
      <c r="D57" s="342"/>
      <c r="E57" s="342"/>
      <c r="F57" s="342"/>
      <c r="G57" s="342"/>
      <c r="H57" s="119"/>
      <c r="I57" s="119"/>
      <c r="J57" s="102"/>
      <c r="K57" s="119"/>
      <c r="L57" s="301"/>
    </row>
    <row r="58" spans="1:12" s="116" customFormat="1" ht="12.75" customHeight="1">
      <c r="A58" s="342"/>
      <c r="B58" s="342"/>
      <c r="C58" s="342"/>
      <c r="D58" s="342"/>
      <c r="E58" s="342"/>
      <c r="F58" s="342"/>
      <c r="G58" s="342"/>
      <c r="H58" s="119"/>
      <c r="I58" s="119"/>
      <c r="J58" s="102"/>
      <c r="K58" s="119"/>
      <c r="L58" s="301"/>
    </row>
    <row r="59" spans="1:12" s="116" customFormat="1" ht="12.75" customHeight="1">
      <c r="A59" s="342" t="s">
        <v>640</v>
      </c>
      <c r="B59" s="342"/>
      <c r="C59" s="342"/>
      <c r="D59" s="342"/>
      <c r="E59" s="342"/>
      <c r="F59" s="342"/>
      <c r="G59" s="342"/>
      <c r="H59" s="119"/>
      <c r="I59" s="119"/>
      <c r="J59" s="102"/>
      <c r="K59" s="119"/>
      <c r="L59" s="301"/>
    </row>
    <row r="60" spans="1:12" s="116" customFormat="1" ht="12.75" customHeight="1">
      <c r="A60" s="21"/>
      <c r="B60" s="21"/>
      <c r="C60" s="21"/>
      <c r="D60" s="21"/>
      <c r="E60" s="43"/>
      <c r="F60" s="119"/>
      <c r="G60" s="119"/>
      <c r="H60" s="119"/>
      <c r="I60" s="119"/>
      <c r="J60" s="102"/>
      <c r="K60" s="119"/>
      <c r="L60" s="301"/>
    </row>
    <row r="61" spans="1:12" ht="16.5" thickBot="1">
      <c r="A61" s="21"/>
      <c r="H61" s="91"/>
      <c r="I61" s="91"/>
      <c r="J61" s="237"/>
      <c r="K61" s="91"/>
      <c r="L61" s="301"/>
    </row>
    <row r="62" spans="1:12" ht="24">
      <c r="A62" s="34" t="s">
        <v>914</v>
      </c>
      <c r="F62" s="83"/>
      <c r="G62" s="47"/>
      <c r="H62" s="51" t="s">
        <v>1</v>
      </c>
      <c r="I62" s="3" t="s">
        <v>3</v>
      </c>
      <c r="J62" s="4" t="s">
        <v>0</v>
      </c>
      <c r="K62" s="5" t="s">
        <v>2</v>
      </c>
      <c r="L62" s="301"/>
    </row>
    <row r="63" spans="1:12">
      <c r="A63" s="116"/>
      <c r="B63" s="116"/>
      <c r="C63" s="116"/>
      <c r="D63" s="116"/>
      <c r="E63" s="116"/>
      <c r="F63" s="11"/>
      <c r="G63" s="117"/>
      <c r="H63" s="233" t="s">
        <v>943</v>
      </c>
      <c r="I63" s="133">
        <v>1344</v>
      </c>
      <c r="J63" s="64"/>
      <c r="K63" s="65">
        <f>I63*(1-J63)</f>
        <v>1344</v>
      </c>
      <c r="L63" s="301"/>
    </row>
    <row r="64" spans="1:12" ht="15.75" customHeight="1">
      <c r="A64" s="116"/>
      <c r="B64" s="49"/>
      <c r="C64" s="49"/>
      <c r="D64" s="352" t="s">
        <v>50</v>
      </c>
      <c r="E64" s="352"/>
      <c r="F64" s="352"/>
      <c r="G64" s="353"/>
      <c r="H64" s="233" t="s">
        <v>915</v>
      </c>
      <c r="I64" s="133">
        <v>1557</v>
      </c>
      <c r="J64" s="64"/>
      <c r="K64" s="65">
        <f t="shared" ref="K64:K88" si="2">I64*(1-J64)</f>
        <v>1557</v>
      </c>
      <c r="L64" s="301"/>
    </row>
    <row r="65" spans="1:12" ht="15.75">
      <c r="A65" s="49"/>
      <c r="B65" s="49"/>
      <c r="C65" s="49"/>
      <c r="D65" s="352"/>
      <c r="E65" s="352"/>
      <c r="F65" s="352"/>
      <c r="G65" s="353"/>
      <c r="H65" s="233" t="s">
        <v>916</v>
      </c>
      <c r="I65" s="133">
        <v>1678</v>
      </c>
      <c r="J65" s="64"/>
      <c r="K65" s="65">
        <f t="shared" si="2"/>
        <v>1678</v>
      </c>
      <c r="L65" s="301"/>
    </row>
    <row r="66" spans="1:12" ht="15.75">
      <c r="A66" s="49"/>
      <c r="B66" s="49"/>
      <c r="C66" s="49"/>
      <c r="D66" s="352"/>
      <c r="E66" s="352"/>
      <c r="F66" s="352"/>
      <c r="G66" s="353"/>
      <c r="H66" s="233" t="s">
        <v>917</v>
      </c>
      <c r="I66" s="133">
        <v>1797</v>
      </c>
      <c r="J66" s="64"/>
      <c r="K66" s="65">
        <f t="shared" si="2"/>
        <v>1797</v>
      </c>
      <c r="L66" s="301"/>
    </row>
    <row r="67" spans="1:12" ht="15.75">
      <c r="A67" s="49"/>
      <c r="B67" s="49"/>
      <c r="C67" s="49"/>
      <c r="D67" s="352"/>
      <c r="E67" s="352"/>
      <c r="F67" s="352"/>
      <c r="G67" s="353"/>
      <c r="H67" s="233" t="s">
        <v>918</v>
      </c>
      <c r="I67" s="133">
        <v>1918</v>
      </c>
      <c r="J67" s="64"/>
      <c r="K67" s="65">
        <f t="shared" si="2"/>
        <v>1918</v>
      </c>
      <c r="L67" s="301"/>
    </row>
    <row r="68" spans="1:12" ht="15.75">
      <c r="A68" s="49"/>
      <c r="B68" s="49"/>
      <c r="C68" s="49"/>
      <c r="D68" s="352"/>
      <c r="E68" s="352"/>
      <c r="F68" s="352"/>
      <c r="G68" s="353"/>
      <c r="H68" s="233" t="s">
        <v>919</v>
      </c>
      <c r="I68" s="133">
        <v>1941</v>
      </c>
      <c r="J68" s="64"/>
      <c r="K68" s="65">
        <f t="shared" si="2"/>
        <v>1941</v>
      </c>
      <c r="L68" s="301"/>
    </row>
    <row r="69" spans="1:12" ht="15.75">
      <c r="A69" s="49"/>
      <c r="B69" s="49"/>
      <c r="C69" s="49"/>
      <c r="D69" s="352"/>
      <c r="E69" s="352"/>
      <c r="F69" s="352"/>
      <c r="G69" s="353"/>
      <c r="H69" s="233" t="s">
        <v>920</v>
      </c>
      <c r="I69" s="133">
        <v>2035</v>
      </c>
      <c r="J69" s="64"/>
      <c r="K69" s="65">
        <f t="shared" si="2"/>
        <v>2035</v>
      </c>
      <c r="L69" s="301"/>
    </row>
    <row r="70" spans="1:12" ht="15.75" customHeight="1">
      <c r="A70" s="342" t="s">
        <v>940</v>
      </c>
      <c r="B70" s="342"/>
      <c r="C70" s="342"/>
      <c r="D70" s="342"/>
      <c r="E70" s="342"/>
      <c r="F70" s="342"/>
      <c r="G70" s="343"/>
      <c r="H70" s="233" t="s">
        <v>921</v>
      </c>
      <c r="I70" s="133">
        <v>2275</v>
      </c>
      <c r="J70" s="64"/>
      <c r="K70" s="65">
        <f t="shared" si="2"/>
        <v>2275</v>
      </c>
      <c r="L70" s="301"/>
    </row>
    <row r="71" spans="1:12" ht="15.75" customHeight="1">
      <c r="A71" s="342"/>
      <c r="B71" s="342"/>
      <c r="C71" s="342"/>
      <c r="D71" s="342"/>
      <c r="E71" s="342"/>
      <c r="F71" s="342"/>
      <c r="G71" s="343"/>
      <c r="H71" s="233" t="s">
        <v>922</v>
      </c>
      <c r="I71" s="133">
        <v>2334</v>
      </c>
      <c r="J71" s="64"/>
      <c r="K71" s="65">
        <f t="shared" si="2"/>
        <v>2334</v>
      </c>
      <c r="L71" s="301"/>
    </row>
    <row r="72" spans="1:12" ht="15" customHeight="1">
      <c r="A72" s="342"/>
      <c r="B72" s="342"/>
      <c r="C72" s="342"/>
      <c r="D72" s="342"/>
      <c r="E72" s="342"/>
      <c r="F72" s="342"/>
      <c r="G72" s="343"/>
      <c r="H72" s="233" t="s">
        <v>923</v>
      </c>
      <c r="I72" s="133">
        <v>2379</v>
      </c>
      <c r="J72" s="64"/>
      <c r="K72" s="65">
        <f t="shared" si="2"/>
        <v>2379</v>
      </c>
      <c r="L72" s="301"/>
    </row>
    <row r="73" spans="1:12" ht="15" customHeight="1">
      <c r="A73" s="342"/>
      <c r="B73" s="342"/>
      <c r="C73" s="342"/>
      <c r="D73" s="342"/>
      <c r="E73" s="342"/>
      <c r="F73" s="342"/>
      <c r="G73" s="343"/>
      <c r="H73" s="233" t="s">
        <v>924</v>
      </c>
      <c r="I73" s="133">
        <v>2557</v>
      </c>
      <c r="J73" s="64"/>
      <c r="K73" s="65">
        <f t="shared" si="2"/>
        <v>2557</v>
      </c>
      <c r="L73" s="301"/>
    </row>
    <row r="74" spans="1:12" ht="15" customHeight="1">
      <c r="A74" s="342"/>
      <c r="B74" s="342"/>
      <c r="C74" s="342"/>
      <c r="D74" s="342"/>
      <c r="E74" s="342"/>
      <c r="F74" s="342"/>
      <c r="G74" s="343"/>
      <c r="H74" s="233" t="s">
        <v>925</v>
      </c>
      <c r="I74" s="133">
        <v>2780</v>
      </c>
      <c r="J74" s="64"/>
      <c r="K74" s="65">
        <f t="shared" si="2"/>
        <v>2780</v>
      </c>
      <c r="L74" s="301"/>
    </row>
    <row r="75" spans="1:12" ht="15" customHeight="1">
      <c r="A75" s="342" t="s">
        <v>52</v>
      </c>
      <c r="B75" s="342"/>
      <c r="C75" s="342"/>
      <c r="D75" s="342"/>
      <c r="E75" s="342"/>
      <c r="F75" s="342"/>
      <c r="G75" s="343"/>
      <c r="H75" s="233" t="s">
        <v>926</v>
      </c>
      <c r="I75" s="133">
        <v>2861</v>
      </c>
      <c r="J75" s="64"/>
      <c r="K75" s="65">
        <f t="shared" si="2"/>
        <v>2861</v>
      </c>
      <c r="L75" s="301"/>
    </row>
    <row r="76" spans="1:12" ht="15" customHeight="1">
      <c r="A76" s="342"/>
      <c r="B76" s="342"/>
      <c r="C76" s="342"/>
      <c r="D76" s="342"/>
      <c r="E76" s="342"/>
      <c r="F76" s="342"/>
      <c r="G76" s="343"/>
      <c r="H76" s="233" t="s">
        <v>927</v>
      </c>
      <c r="I76" s="133">
        <v>2936</v>
      </c>
      <c r="J76" s="64"/>
      <c r="K76" s="65">
        <f t="shared" si="2"/>
        <v>2936</v>
      </c>
      <c r="L76" s="301"/>
    </row>
    <row r="77" spans="1:12" ht="15" customHeight="1">
      <c r="A77" s="342"/>
      <c r="B77" s="342"/>
      <c r="C77" s="342"/>
      <c r="D77" s="342"/>
      <c r="E77" s="342"/>
      <c r="F77" s="342"/>
      <c r="G77" s="343"/>
      <c r="H77" s="233" t="s">
        <v>928</v>
      </c>
      <c r="I77" s="133">
        <v>3000</v>
      </c>
      <c r="J77" s="64"/>
      <c r="K77" s="65">
        <f t="shared" si="2"/>
        <v>3000</v>
      </c>
      <c r="L77" s="301"/>
    </row>
    <row r="78" spans="1:12" ht="15" customHeight="1">
      <c r="A78" s="342" t="s">
        <v>941</v>
      </c>
      <c r="B78" s="342"/>
      <c r="C78" s="342"/>
      <c r="D78" s="342"/>
      <c r="E78" s="342"/>
      <c r="F78" s="342"/>
      <c r="G78" s="343"/>
      <c r="H78" s="233" t="s">
        <v>929</v>
      </c>
      <c r="I78" s="133">
        <v>3221</v>
      </c>
      <c r="J78" s="64"/>
      <c r="K78" s="65">
        <f t="shared" si="2"/>
        <v>3221</v>
      </c>
      <c r="L78" s="301"/>
    </row>
    <row r="79" spans="1:12" ht="15" customHeight="1">
      <c r="A79" s="342"/>
      <c r="B79" s="342"/>
      <c r="C79" s="342"/>
      <c r="D79" s="342"/>
      <c r="E79" s="342"/>
      <c r="F79" s="342"/>
      <c r="G79" s="343"/>
      <c r="H79" s="233" t="s">
        <v>930</v>
      </c>
      <c r="I79" s="133">
        <v>3489</v>
      </c>
      <c r="J79" s="64"/>
      <c r="K79" s="65">
        <f t="shared" si="2"/>
        <v>3489</v>
      </c>
      <c r="L79" s="301"/>
    </row>
    <row r="80" spans="1:12" ht="15" customHeight="1">
      <c r="A80" s="342"/>
      <c r="B80" s="342"/>
      <c r="C80" s="342"/>
      <c r="D80" s="342"/>
      <c r="E80" s="342"/>
      <c r="F80" s="342"/>
      <c r="G80" s="343"/>
      <c r="H80" s="233" t="s">
        <v>931</v>
      </c>
      <c r="I80" s="133">
        <v>3666</v>
      </c>
      <c r="J80" s="64"/>
      <c r="K80" s="65">
        <f t="shared" si="2"/>
        <v>3666</v>
      </c>
      <c r="L80" s="301"/>
    </row>
    <row r="81" spans="1:12" ht="15" customHeight="1">
      <c r="A81" s="21"/>
      <c r="B81" s="21"/>
      <c r="C81" s="21"/>
      <c r="D81" s="21"/>
      <c r="E81" s="21"/>
      <c r="F81" s="21"/>
      <c r="G81" s="35"/>
      <c r="H81" s="233" t="s">
        <v>932</v>
      </c>
      <c r="I81" s="133">
        <v>4110</v>
      </c>
      <c r="J81" s="64"/>
      <c r="K81" s="65">
        <f t="shared" si="2"/>
        <v>4110</v>
      </c>
      <c r="L81" s="301"/>
    </row>
    <row r="82" spans="1:12" ht="15" customHeight="1">
      <c r="A82" s="21"/>
      <c r="B82" s="21"/>
      <c r="C82" s="21"/>
      <c r="D82" s="21"/>
      <c r="E82" s="21"/>
      <c r="F82" s="21"/>
      <c r="G82" s="35"/>
      <c r="H82" s="233" t="s">
        <v>933</v>
      </c>
      <c r="I82" s="133">
        <v>4623</v>
      </c>
      <c r="J82" s="64"/>
      <c r="K82" s="65">
        <f t="shared" si="2"/>
        <v>4623</v>
      </c>
      <c r="L82" s="301"/>
    </row>
    <row r="83" spans="1:12" ht="15" customHeight="1">
      <c r="A83" s="21"/>
      <c r="B83" s="21"/>
      <c r="C83" s="21"/>
      <c r="D83" s="21"/>
      <c r="E83" s="21"/>
      <c r="F83" s="21"/>
      <c r="G83" s="35"/>
      <c r="H83" s="233" t="s">
        <v>934</v>
      </c>
      <c r="I83" s="133">
        <v>5178</v>
      </c>
      <c r="J83" s="64"/>
      <c r="K83" s="65">
        <f t="shared" si="2"/>
        <v>5178</v>
      </c>
      <c r="L83" s="301"/>
    </row>
    <row r="84" spans="1:12" ht="15" customHeight="1">
      <c r="A84" s="21"/>
      <c r="B84" s="21"/>
      <c r="C84" s="21"/>
      <c r="D84" s="21"/>
      <c r="E84" s="21"/>
      <c r="F84" s="21"/>
      <c r="G84" s="35"/>
      <c r="H84" s="233" t="s">
        <v>935</v>
      </c>
      <c r="I84" s="133">
        <v>5753</v>
      </c>
      <c r="J84" s="64"/>
      <c r="K84" s="65">
        <f t="shared" si="2"/>
        <v>5753</v>
      </c>
      <c r="L84" s="301"/>
    </row>
    <row r="85" spans="1:12" ht="15.75">
      <c r="A85" s="342" t="s">
        <v>942</v>
      </c>
      <c r="B85" s="342"/>
      <c r="C85" s="342"/>
      <c r="D85" s="342"/>
      <c r="E85" s="342"/>
      <c r="F85" s="342"/>
      <c r="G85" s="343"/>
      <c r="H85" s="233" t="s">
        <v>936</v>
      </c>
      <c r="I85" s="133">
        <v>5768</v>
      </c>
      <c r="J85" s="64"/>
      <c r="K85" s="65">
        <f t="shared" si="2"/>
        <v>5768</v>
      </c>
      <c r="L85" s="301"/>
    </row>
    <row r="86" spans="1:12" ht="15.75">
      <c r="A86" s="116"/>
      <c r="B86" s="21"/>
      <c r="C86" s="21"/>
      <c r="D86" s="21"/>
      <c r="E86" s="43"/>
      <c r="F86" s="11"/>
      <c r="G86" s="117"/>
      <c r="H86" s="233" t="s">
        <v>937</v>
      </c>
      <c r="I86" s="133">
        <v>6000</v>
      </c>
      <c r="J86" s="64"/>
      <c r="K86" s="65">
        <f t="shared" si="2"/>
        <v>6000</v>
      </c>
      <c r="L86" s="301"/>
    </row>
    <row r="87" spans="1:12" ht="15.75">
      <c r="A87" s="342" t="s">
        <v>7</v>
      </c>
      <c r="B87" s="342"/>
      <c r="C87" s="342"/>
      <c r="D87" s="342"/>
      <c r="E87" s="342"/>
      <c r="F87" s="342"/>
      <c r="G87" s="343"/>
      <c r="H87" s="233" t="s">
        <v>938</v>
      </c>
      <c r="I87" s="133">
        <v>6934</v>
      </c>
      <c r="J87" s="64"/>
      <c r="K87" s="65">
        <f t="shared" si="2"/>
        <v>6934</v>
      </c>
      <c r="L87" s="301"/>
    </row>
    <row r="88" spans="1:12">
      <c r="A88" s="116"/>
      <c r="B88" s="116"/>
      <c r="C88" s="116"/>
      <c r="D88" s="116"/>
      <c r="E88" s="116"/>
      <c r="F88" s="11"/>
      <c r="G88" s="117"/>
      <c r="H88" s="233" t="s">
        <v>939</v>
      </c>
      <c r="I88" s="133">
        <v>7048</v>
      </c>
      <c r="J88" s="64"/>
      <c r="K88" s="65">
        <f t="shared" si="2"/>
        <v>7048</v>
      </c>
      <c r="L88" s="301"/>
    </row>
    <row r="89" spans="1:12">
      <c r="H89" s="122" t="s">
        <v>952</v>
      </c>
      <c r="I89" s="133">
        <v>8069</v>
      </c>
      <c r="J89" s="64"/>
      <c r="K89" s="65">
        <f>I89*(1-J89)</f>
        <v>8069</v>
      </c>
      <c r="L89" s="301"/>
    </row>
    <row r="90" spans="1:12">
      <c r="H90" s="122" t="s">
        <v>944</v>
      </c>
      <c r="I90" s="133">
        <v>9205</v>
      </c>
      <c r="J90" s="64"/>
      <c r="K90" s="65">
        <f t="shared" ref="K90:K97" si="3">I90*(1-J90)</f>
        <v>9205</v>
      </c>
      <c r="L90" s="301"/>
    </row>
    <row r="91" spans="1:12">
      <c r="H91" s="122" t="s">
        <v>945</v>
      </c>
      <c r="I91" s="133">
        <v>10203</v>
      </c>
      <c r="J91" s="64"/>
      <c r="K91" s="65">
        <f t="shared" si="3"/>
        <v>10203</v>
      </c>
      <c r="L91" s="301"/>
    </row>
    <row r="92" spans="1:12">
      <c r="H92" s="122" t="s">
        <v>946</v>
      </c>
      <c r="I92" s="133">
        <v>10872</v>
      </c>
      <c r="J92" s="64"/>
      <c r="K92" s="65">
        <f t="shared" si="3"/>
        <v>10872</v>
      </c>
      <c r="L92" s="301"/>
    </row>
    <row r="93" spans="1:12">
      <c r="H93" s="122" t="s">
        <v>947</v>
      </c>
      <c r="I93" s="133">
        <v>11321</v>
      </c>
      <c r="J93" s="64"/>
      <c r="K93" s="65">
        <f t="shared" si="3"/>
        <v>11321</v>
      </c>
      <c r="L93" s="301"/>
    </row>
    <row r="94" spans="1:12">
      <c r="H94" s="122" t="s">
        <v>948</v>
      </c>
      <c r="I94" s="133">
        <v>12667</v>
      </c>
      <c r="J94" s="64"/>
      <c r="K94" s="65">
        <f t="shared" si="3"/>
        <v>12667</v>
      </c>
      <c r="L94" s="301"/>
    </row>
    <row r="95" spans="1:12">
      <c r="H95" s="122" t="s">
        <v>949</v>
      </c>
      <c r="I95" s="133">
        <v>13563</v>
      </c>
      <c r="J95" s="64"/>
      <c r="K95" s="65">
        <f t="shared" si="3"/>
        <v>13563</v>
      </c>
      <c r="L95" s="301"/>
    </row>
    <row r="96" spans="1:12">
      <c r="H96" s="122" t="s">
        <v>950</v>
      </c>
      <c r="I96" s="133">
        <v>14237</v>
      </c>
      <c r="J96" s="64"/>
      <c r="K96" s="65">
        <f t="shared" si="3"/>
        <v>14237</v>
      </c>
      <c r="L96" s="301"/>
    </row>
    <row r="97" spans="8:12" ht="15.75" thickBot="1">
      <c r="H97" s="123" t="s">
        <v>951</v>
      </c>
      <c r="I97" s="156">
        <v>15809</v>
      </c>
      <c r="J97" s="212"/>
      <c r="K97" s="157">
        <f t="shared" si="3"/>
        <v>15809</v>
      </c>
      <c r="L97" s="301"/>
    </row>
  </sheetData>
  <mergeCells count="17">
    <mergeCell ref="A51:G54"/>
    <mergeCell ref="A85:G85"/>
    <mergeCell ref="A55:G58"/>
    <mergeCell ref="A59:G59"/>
    <mergeCell ref="A87:G87"/>
    <mergeCell ref="D64:G69"/>
    <mergeCell ref="A70:G74"/>
    <mergeCell ref="A75:G77"/>
    <mergeCell ref="A78:G80"/>
    <mergeCell ref="A33:G33"/>
    <mergeCell ref="D38:G45"/>
    <mergeCell ref="A46:G50"/>
    <mergeCell ref="D10:G17"/>
    <mergeCell ref="A18:G22"/>
    <mergeCell ref="A23:G26"/>
    <mergeCell ref="A27:G30"/>
    <mergeCell ref="A31:G31"/>
  </mergeCells>
  <hyperlinks>
    <hyperlink ref="I3" r:id="rId1" xr:uid="{CF62657C-26DD-4F78-8183-A874B829D152}"/>
  </hyperlinks>
  <pageMargins left="0.39370078740157483" right="0.39370078740157483" top="0.39370078740157483" bottom="0.74803149606299213" header="0.31496062992125984" footer="0.31496062992125984"/>
  <pageSetup paperSize="9" scale="65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37"/>
  <sheetViews>
    <sheetView zoomScaleNormal="100" workbookViewId="0">
      <selection activeCell="Q12" sqref="Q11:Q12"/>
    </sheetView>
  </sheetViews>
  <sheetFormatPr defaultRowHeight="15"/>
  <cols>
    <col min="5" max="5" width="14.28515625" customWidth="1"/>
    <col min="6" max="6" width="13.42578125" customWidth="1"/>
    <col min="8" max="8" width="17.5703125" customWidth="1"/>
    <col min="9" max="9" width="13.7109375" customWidth="1"/>
    <col min="10" max="10" width="8.140625" customWidth="1"/>
    <col min="11" max="11" width="12.5703125" customWidth="1"/>
    <col min="12" max="12" width="10.28515625" bestFit="1" customWidth="1"/>
    <col min="14" max="14" width="10.85546875" style="296" customWidth="1"/>
  </cols>
  <sheetData>
    <row r="1" spans="1:14" ht="17.100000000000001" customHeight="1">
      <c r="A1" s="1"/>
      <c r="B1" s="1"/>
      <c r="C1" s="7"/>
      <c r="D1" s="2"/>
      <c r="E1" s="1"/>
      <c r="F1" s="1"/>
      <c r="G1" s="1"/>
      <c r="H1" s="130" t="s">
        <v>28</v>
      </c>
      <c r="K1" s="1"/>
    </row>
    <row r="2" spans="1:14" ht="17.100000000000001" customHeight="1">
      <c r="A2" s="1"/>
      <c r="B2" s="1"/>
      <c r="C2" s="7"/>
      <c r="D2" s="2"/>
      <c r="E2" s="1"/>
      <c r="F2" s="1"/>
      <c r="G2" s="1"/>
      <c r="H2" s="130" t="s">
        <v>1034</v>
      </c>
      <c r="K2" s="1"/>
    </row>
    <row r="3" spans="1:14" ht="17.100000000000001" customHeight="1">
      <c r="A3" s="1"/>
      <c r="B3" s="1"/>
      <c r="C3" s="7"/>
      <c r="D3" s="2"/>
      <c r="E3" s="1"/>
      <c r="F3" s="1"/>
      <c r="G3" s="1"/>
      <c r="H3" s="282" t="s">
        <v>1035</v>
      </c>
      <c r="I3" s="131" t="s">
        <v>1036</v>
      </c>
      <c r="K3" s="1"/>
    </row>
    <row r="4" spans="1:14" ht="17.100000000000001" customHeight="1">
      <c r="A4" s="1"/>
      <c r="B4" s="1"/>
      <c r="C4" s="7"/>
      <c r="D4" s="2"/>
      <c r="E4" s="1"/>
      <c r="F4" s="1"/>
      <c r="G4" s="1"/>
      <c r="H4" s="282" t="s">
        <v>1037</v>
      </c>
      <c r="I4" s="131" t="s">
        <v>14</v>
      </c>
      <c r="K4" s="1"/>
    </row>
    <row r="5" spans="1:14" ht="19.5" customHeight="1">
      <c r="A5" s="1"/>
      <c r="B5" s="1"/>
      <c r="C5" s="7"/>
      <c r="D5" s="2"/>
      <c r="E5" s="1"/>
      <c r="F5" s="30"/>
      <c r="G5" s="1"/>
      <c r="H5" s="327" t="s">
        <v>1038</v>
      </c>
      <c r="I5" s="1"/>
      <c r="J5" s="1"/>
      <c r="K5" s="1"/>
    </row>
    <row r="6" spans="1:14" ht="20.25" customHeight="1">
      <c r="A6" s="44" t="s">
        <v>738</v>
      </c>
    </row>
    <row r="7" spans="1:14" ht="12.75" customHeight="1" thickBot="1">
      <c r="A7" s="34"/>
      <c r="H7" s="124"/>
      <c r="I7" s="125"/>
      <c r="J7" s="126"/>
      <c r="K7" s="127"/>
    </row>
    <row r="8" spans="1:14" ht="24.75" thickBot="1">
      <c r="A8" s="34" t="s">
        <v>641</v>
      </c>
      <c r="H8" s="51" t="s">
        <v>1</v>
      </c>
      <c r="I8" s="245" t="s">
        <v>3</v>
      </c>
      <c r="J8" s="246" t="s">
        <v>0</v>
      </c>
      <c r="K8" s="311" t="s">
        <v>2</v>
      </c>
      <c r="N8"/>
    </row>
    <row r="9" spans="1:14" ht="12.75" customHeight="1">
      <c r="H9" s="145" t="s">
        <v>642</v>
      </c>
      <c r="I9" s="312">
        <v>542</v>
      </c>
      <c r="J9" s="313"/>
      <c r="K9" s="314">
        <f>I9*(100-J9)/100</f>
        <v>542</v>
      </c>
      <c r="N9"/>
    </row>
    <row r="10" spans="1:14" ht="12.75" customHeight="1">
      <c r="D10" s="354" t="s">
        <v>733</v>
      </c>
      <c r="E10" s="354"/>
      <c r="F10" s="354"/>
      <c r="G10" s="355"/>
      <c r="H10" s="145" t="s">
        <v>647</v>
      </c>
      <c r="I10" s="315">
        <v>570</v>
      </c>
      <c r="J10" s="316"/>
      <c r="K10" s="320">
        <f t="shared" ref="K10:K36" si="0">I10*(100-J10)/100</f>
        <v>570</v>
      </c>
      <c r="N10"/>
    </row>
    <row r="11" spans="1:14" ht="12.75" customHeight="1">
      <c r="C11" s="49"/>
      <c r="D11" s="354"/>
      <c r="E11" s="354"/>
      <c r="F11" s="354"/>
      <c r="G11" s="355"/>
      <c r="H11" s="145" t="s">
        <v>648</v>
      </c>
      <c r="I11" s="315">
        <v>615</v>
      </c>
      <c r="J11" s="316"/>
      <c r="K11" s="320">
        <f t="shared" si="0"/>
        <v>615</v>
      </c>
      <c r="N11"/>
    </row>
    <row r="12" spans="1:14" ht="12.75" customHeight="1">
      <c r="C12" s="49"/>
      <c r="D12" s="354"/>
      <c r="E12" s="354"/>
      <c r="F12" s="354"/>
      <c r="G12" s="355"/>
      <c r="H12" s="145" t="s">
        <v>649</v>
      </c>
      <c r="I12" s="315">
        <v>643</v>
      </c>
      <c r="J12" s="316"/>
      <c r="K12" s="320">
        <f t="shared" si="0"/>
        <v>643</v>
      </c>
      <c r="N12"/>
    </row>
    <row r="13" spans="1:14" ht="12.75" customHeight="1">
      <c r="C13" s="49"/>
      <c r="D13" s="354"/>
      <c r="E13" s="354"/>
      <c r="F13" s="354"/>
      <c r="G13" s="355"/>
      <c r="H13" s="145" t="s">
        <v>650</v>
      </c>
      <c r="I13" s="315">
        <v>671</v>
      </c>
      <c r="J13" s="316"/>
      <c r="K13" s="320">
        <f t="shared" si="0"/>
        <v>671</v>
      </c>
      <c r="N13"/>
    </row>
    <row r="14" spans="1:14" ht="12.75" customHeight="1">
      <c r="C14" s="49"/>
      <c r="D14" s="354"/>
      <c r="E14" s="354"/>
      <c r="F14" s="354"/>
      <c r="G14" s="355"/>
      <c r="H14" s="145" t="s">
        <v>651</v>
      </c>
      <c r="I14" s="315">
        <v>780</v>
      </c>
      <c r="J14" s="316"/>
      <c r="K14" s="320">
        <f t="shared" si="0"/>
        <v>780</v>
      </c>
      <c r="N14"/>
    </row>
    <row r="15" spans="1:14" ht="12.75" customHeight="1">
      <c r="C15" s="49"/>
      <c r="D15" s="354"/>
      <c r="E15" s="354"/>
      <c r="F15" s="354"/>
      <c r="G15" s="355"/>
      <c r="H15" s="145" t="s">
        <v>652</v>
      </c>
      <c r="I15" s="315">
        <v>861</v>
      </c>
      <c r="J15" s="316"/>
      <c r="K15" s="320">
        <f t="shared" si="0"/>
        <v>861</v>
      </c>
      <c r="N15"/>
    </row>
    <row r="16" spans="1:14" ht="12.75" customHeight="1">
      <c r="C16" s="49"/>
      <c r="D16" s="354"/>
      <c r="E16" s="354"/>
      <c r="F16" s="354"/>
      <c r="G16" s="355"/>
      <c r="H16" s="145" t="s">
        <v>653</v>
      </c>
      <c r="I16" s="315">
        <v>942</v>
      </c>
      <c r="J16" s="316"/>
      <c r="K16" s="320">
        <f t="shared" si="0"/>
        <v>942</v>
      </c>
      <c r="N16"/>
    </row>
    <row r="17" spans="1:14" ht="12.75" customHeight="1">
      <c r="C17" s="49"/>
      <c r="D17" s="354"/>
      <c r="E17" s="354"/>
      <c r="F17" s="354"/>
      <c r="G17" s="355"/>
      <c r="H17" s="145" t="s">
        <v>654</v>
      </c>
      <c r="I17" s="315">
        <v>1099</v>
      </c>
      <c r="J17" s="316"/>
      <c r="K17" s="320">
        <f t="shared" si="0"/>
        <v>1099</v>
      </c>
      <c r="N17"/>
    </row>
    <row r="18" spans="1:14" ht="12.75" customHeight="1">
      <c r="A18" s="342" t="s">
        <v>643</v>
      </c>
      <c r="B18" s="342"/>
      <c r="C18" s="342"/>
      <c r="D18" s="342"/>
      <c r="E18" s="342"/>
      <c r="F18" s="342"/>
      <c r="G18" s="343"/>
      <c r="H18" s="145" t="s">
        <v>655</v>
      </c>
      <c r="I18" s="315">
        <v>1256</v>
      </c>
      <c r="J18" s="316"/>
      <c r="K18" s="320">
        <f t="shared" si="0"/>
        <v>1256</v>
      </c>
      <c r="N18"/>
    </row>
    <row r="19" spans="1:14" ht="12.75" customHeight="1">
      <c r="A19" s="342"/>
      <c r="B19" s="342"/>
      <c r="C19" s="342"/>
      <c r="D19" s="342"/>
      <c r="E19" s="342"/>
      <c r="F19" s="342"/>
      <c r="G19" s="343"/>
      <c r="H19" s="145" t="s">
        <v>656</v>
      </c>
      <c r="I19" s="315">
        <v>1305</v>
      </c>
      <c r="J19" s="316"/>
      <c r="K19" s="320">
        <f t="shared" si="0"/>
        <v>1305</v>
      </c>
      <c r="N19"/>
    </row>
    <row r="20" spans="1:14" ht="12.75" customHeight="1">
      <c r="A20" s="342"/>
      <c r="B20" s="342"/>
      <c r="C20" s="342"/>
      <c r="D20" s="342"/>
      <c r="E20" s="342"/>
      <c r="F20" s="342"/>
      <c r="G20" s="343"/>
      <c r="H20" s="145" t="s">
        <v>657</v>
      </c>
      <c r="I20" s="315">
        <v>1369</v>
      </c>
      <c r="J20" s="316"/>
      <c r="K20" s="320">
        <f t="shared" si="0"/>
        <v>1369</v>
      </c>
      <c r="N20"/>
    </row>
    <row r="21" spans="1:14" ht="12.75" customHeight="1">
      <c r="A21" s="342"/>
      <c r="B21" s="342"/>
      <c r="C21" s="342"/>
      <c r="D21" s="342"/>
      <c r="E21" s="342"/>
      <c r="F21" s="342"/>
      <c r="G21" s="343"/>
      <c r="H21" s="145" t="s">
        <v>658</v>
      </c>
      <c r="I21" s="315">
        <v>1346</v>
      </c>
      <c r="J21" s="316"/>
      <c r="K21" s="320">
        <f t="shared" si="0"/>
        <v>1346</v>
      </c>
      <c r="N21"/>
    </row>
    <row r="22" spans="1:14" ht="12.75" customHeight="1">
      <c r="A22" s="342"/>
      <c r="B22" s="342"/>
      <c r="C22" s="342"/>
      <c r="D22" s="342"/>
      <c r="E22" s="342"/>
      <c r="F22" s="342"/>
      <c r="G22" s="343"/>
      <c r="H22" s="145" t="s">
        <v>659</v>
      </c>
      <c r="I22" s="315">
        <v>1435</v>
      </c>
      <c r="J22" s="316"/>
      <c r="K22" s="320">
        <f t="shared" si="0"/>
        <v>1435</v>
      </c>
      <c r="N22"/>
    </row>
    <row r="23" spans="1:14" ht="12.75" customHeight="1">
      <c r="A23" s="342"/>
      <c r="B23" s="342"/>
      <c r="C23" s="342"/>
      <c r="D23" s="342"/>
      <c r="E23" s="342"/>
      <c r="F23" s="342"/>
      <c r="G23" s="343"/>
      <c r="H23" s="145" t="s">
        <v>660</v>
      </c>
      <c r="I23" s="315">
        <v>1634</v>
      </c>
      <c r="J23" s="316"/>
      <c r="K23" s="320">
        <f t="shared" si="0"/>
        <v>1634</v>
      </c>
      <c r="N23"/>
    </row>
    <row r="24" spans="1:14" ht="12.75" customHeight="1">
      <c r="A24" s="342" t="s">
        <v>644</v>
      </c>
      <c r="B24" s="342"/>
      <c r="C24" s="342"/>
      <c r="D24" s="342"/>
      <c r="E24" s="342"/>
      <c r="F24" s="342"/>
      <c r="G24" s="343"/>
      <c r="H24" s="145" t="s">
        <v>661</v>
      </c>
      <c r="I24" s="315">
        <v>1952</v>
      </c>
      <c r="J24" s="316"/>
      <c r="K24" s="320">
        <f t="shared" si="0"/>
        <v>1952</v>
      </c>
      <c r="N24"/>
    </row>
    <row r="25" spans="1:14" ht="12.75" customHeight="1">
      <c r="A25" s="342"/>
      <c r="B25" s="342"/>
      <c r="C25" s="342"/>
      <c r="D25" s="342"/>
      <c r="E25" s="342"/>
      <c r="F25" s="342"/>
      <c r="G25" s="343"/>
      <c r="H25" s="145" t="s">
        <v>662</v>
      </c>
      <c r="I25" s="315">
        <v>2186</v>
      </c>
      <c r="J25" s="316"/>
      <c r="K25" s="320">
        <f t="shared" si="0"/>
        <v>2186</v>
      </c>
      <c r="N25"/>
    </row>
    <row r="26" spans="1:14" ht="12.75" customHeight="1">
      <c r="A26" s="342"/>
      <c r="B26" s="342"/>
      <c r="C26" s="342"/>
      <c r="D26" s="342"/>
      <c r="E26" s="342"/>
      <c r="F26" s="342"/>
      <c r="G26" s="343"/>
      <c r="H26" s="145" t="s">
        <v>663</v>
      </c>
      <c r="I26" s="315">
        <v>2229</v>
      </c>
      <c r="J26" s="316"/>
      <c r="K26" s="320">
        <f t="shared" si="0"/>
        <v>2229</v>
      </c>
      <c r="N26"/>
    </row>
    <row r="27" spans="1:14" ht="12.75" customHeight="1">
      <c r="A27" s="342"/>
      <c r="B27" s="342"/>
      <c r="C27" s="342"/>
      <c r="D27" s="342"/>
      <c r="E27" s="342"/>
      <c r="F27" s="342"/>
      <c r="G27" s="343"/>
      <c r="H27" s="145" t="s">
        <v>664</v>
      </c>
      <c r="I27" s="315">
        <v>2289</v>
      </c>
      <c r="J27" s="316"/>
      <c r="K27" s="320">
        <f t="shared" si="0"/>
        <v>2289</v>
      </c>
      <c r="N27"/>
    </row>
    <row r="28" spans="1:14" ht="12.75" customHeight="1">
      <c r="A28" s="342" t="s">
        <v>645</v>
      </c>
      <c r="B28" s="342"/>
      <c r="C28" s="342"/>
      <c r="D28" s="342"/>
      <c r="E28" s="342"/>
      <c r="F28" s="342"/>
      <c r="G28" s="343"/>
      <c r="H28" s="145" t="s">
        <v>665</v>
      </c>
      <c r="I28" s="315">
        <v>2396</v>
      </c>
      <c r="J28" s="316"/>
      <c r="K28" s="320">
        <f t="shared" si="0"/>
        <v>2396</v>
      </c>
      <c r="N28"/>
    </row>
    <row r="29" spans="1:14" ht="12.75" customHeight="1">
      <c r="A29" s="342"/>
      <c r="B29" s="342"/>
      <c r="C29" s="342"/>
      <c r="D29" s="342"/>
      <c r="E29" s="342"/>
      <c r="F29" s="342"/>
      <c r="G29" s="343"/>
      <c r="H29" s="145" t="s">
        <v>666</v>
      </c>
      <c r="I29" s="315">
        <v>2659</v>
      </c>
      <c r="J29" s="316"/>
      <c r="K29" s="320">
        <f t="shared" si="0"/>
        <v>2659</v>
      </c>
      <c r="N29"/>
    </row>
    <row r="30" spans="1:14" ht="12.75" customHeight="1">
      <c r="A30" s="342"/>
      <c r="B30" s="342"/>
      <c r="C30" s="342"/>
      <c r="D30" s="342"/>
      <c r="E30" s="342"/>
      <c r="F30" s="342"/>
      <c r="G30" s="343"/>
      <c r="H30" s="145" t="s">
        <v>667</v>
      </c>
      <c r="I30" s="315">
        <v>3031</v>
      </c>
      <c r="J30" s="316"/>
      <c r="K30" s="320">
        <f t="shared" si="0"/>
        <v>3031</v>
      </c>
      <c r="N30"/>
    </row>
    <row r="31" spans="1:14" ht="12.75" customHeight="1">
      <c r="A31" s="342"/>
      <c r="B31" s="342"/>
      <c r="C31" s="342"/>
      <c r="D31" s="342"/>
      <c r="E31" s="342"/>
      <c r="F31" s="342"/>
      <c r="G31" s="343"/>
      <c r="H31" s="145" t="s">
        <v>668</v>
      </c>
      <c r="I31" s="315">
        <v>3401</v>
      </c>
      <c r="J31" s="316"/>
      <c r="K31" s="320">
        <f t="shared" si="0"/>
        <v>3401</v>
      </c>
      <c r="N31"/>
    </row>
    <row r="32" spans="1:14" ht="12.75" customHeight="1">
      <c r="A32" s="342"/>
      <c r="B32" s="342"/>
      <c r="C32" s="342"/>
      <c r="D32" s="342"/>
      <c r="E32" s="342"/>
      <c r="F32" s="342"/>
      <c r="G32" s="343"/>
      <c r="H32" s="145" t="s">
        <v>669</v>
      </c>
      <c r="I32" s="315">
        <v>3727</v>
      </c>
      <c r="J32" s="316"/>
      <c r="K32" s="320">
        <f t="shared" si="0"/>
        <v>3727</v>
      </c>
      <c r="N32"/>
    </row>
    <row r="33" spans="1:14" ht="12.75" customHeight="1">
      <c r="H33" s="145" t="s">
        <v>670</v>
      </c>
      <c r="I33" s="315">
        <v>3995</v>
      </c>
      <c r="J33" s="316"/>
      <c r="K33" s="320">
        <f t="shared" si="0"/>
        <v>3995</v>
      </c>
      <c r="N33"/>
    </row>
    <row r="34" spans="1:14" ht="12.75" customHeight="1">
      <c r="A34" s="342" t="s">
        <v>646</v>
      </c>
      <c r="B34" s="342"/>
      <c r="C34" s="342"/>
      <c r="D34" s="342"/>
      <c r="E34" s="342"/>
      <c r="F34" s="342"/>
      <c r="G34" s="343"/>
      <c r="H34" s="145" t="s">
        <v>671</v>
      </c>
      <c r="I34" s="315">
        <v>4204</v>
      </c>
      <c r="J34" s="316"/>
      <c r="K34" s="320">
        <f t="shared" si="0"/>
        <v>4204</v>
      </c>
      <c r="N34"/>
    </row>
    <row r="35" spans="1:14" ht="12.75" customHeight="1">
      <c r="H35" s="145" t="s">
        <v>672</v>
      </c>
      <c r="I35" s="315">
        <v>4701</v>
      </c>
      <c r="J35" s="316"/>
      <c r="K35" s="320">
        <f t="shared" si="0"/>
        <v>4701</v>
      </c>
      <c r="N35"/>
    </row>
    <row r="36" spans="1:14" ht="12.75" customHeight="1" thickBot="1">
      <c r="A36" s="342" t="s">
        <v>7</v>
      </c>
      <c r="B36" s="342"/>
      <c r="C36" s="342"/>
      <c r="D36" s="342"/>
      <c r="E36" s="342"/>
      <c r="F36" s="342"/>
      <c r="G36" s="343"/>
      <c r="H36" s="146" t="s">
        <v>673</v>
      </c>
      <c r="I36" s="317">
        <v>5408</v>
      </c>
      <c r="J36" s="318"/>
      <c r="K36" s="321">
        <f t="shared" si="0"/>
        <v>5408</v>
      </c>
      <c r="N36"/>
    </row>
    <row r="37" spans="1:14" ht="12.75" customHeight="1">
      <c r="A37" s="116"/>
      <c r="B37" s="21"/>
      <c r="C37" s="21"/>
      <c r="D37" s="21"/>
      <c r="E37" s="43"/>
      <c r="F37" s="11"/>
      <c r="G37" s="118"/>
      <c r="N37" s="319"/>
    </row>
  </sheetData>
  <mergeCells count="6">
    <mergeCell ref="A36:G36"/>
    <mergeCell ref="D10:G17"/>
    <mergeCell ref="A18:G23"/>
    <mergeCell ref="A24:G27"/>
    <mergeCell ref="A28:G32"/>
    <mergeCell ref="A34:G34"/>
  </mergeCells>
  <hyperlinks>
    <hyperlink ref="I3" r:id="rId1" xr:uid="{44B77DFF-21C9-463F-AB27-749708CCEAB7}"/>
  </hyperlinks>
  <pageMargins left="0.7" right="0.7" top="0.75" bottom="0.75" header="0.3" footer="0.3"/>
  <pageSetup paperSize="9" scale="6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64"/>
  <sheetViews>
    <sheetView topLeftCell="A37" zoomScaleNormal="100" workbookViewId="0">
      <selection activeCell="H39" sqref="H39:I62"/>
    </sheetView>
  </sheetViews>
  <sheetFormatPr defaultRowHeight="15"/>
  <cols>
    <col min="4" max="4" width="14.28515625" customWidth="1"/>
    <col min="5" max="5" width="13.42578125" customWidth="1"/>
    <col min="7" max="7" width="21.28515625" customWidth="1"/>
    <col min="8" max="8" width="16.85546875" customWidth="1"/>
    <col min="9" max="11" width="13.7109375" customWidth="1"/>
  </cols>
  <sheetData>
    <row r="1" spans="1:12" ht="17.100000000000001" customHeight="1">
      <c r="A1" s="1"/>
      <c r="B1" s="1"/>
      <c r="C1" s="7"/>
      <c r="D1" s="2"/>
      <c r="E1" s="1"/>
      <c r="F1" s="1"/>
      <c r="G1" s="1"/>
      <c r="H1" s="130" t="s">
        <v>28</v>
      </c>
      <c r="K1" s="1"/>
    </row>
    <row r="2" spans="1:12" ht="17.100000000000001" customHeight="1">
      <c r="A2" s="1"/>
      <c r="B2" s="1"/>
      <c r="C2" s="7"/>
      <c r="D2" s="2"/>
      <c r="E2" s="1"/>
      <c r="F2" s="1"/>
      <c r="G2" s="1"/>
      <c r="H2" s="130" t="s">
        <v>1034</v>
      </c>
      <c r="K2" s="1"/>
    </row>
    <row r="3" spans="1:12" ht="17.100000000000001" customHeight="1">
      <c r="A3" s="1"/>
      <c r="B3" s="1"/>
      <c r="C3" s="7"/>
      <c r="D3" s="2"/>
      <c r="E3" s="1"/>
      <c r="F3" s="1"/>
      <c r="G3" s="1"/>
      <c r="H3" s="282" t="s">
        <v>1035</v>
      </c>
      <c r="I3" s="131" t="s">
        <v>1036</v>
      </c>
      <c r="K3" s="1"/>
    </row>
    <row r="4" spans="1:12" ht="17.100000000000001" customHeight="1">
      <c r="A4" s="1"/>
      <c r="B4" s="1"/>
      <c r="C4" s="7"/>
      <c r="D4" s="2"/>
      <c r="E4" s="1"/>
      <c r="F4" s="1"/>
      <c r="G4" s="1"/>
      <c r="H4" s="282" t="s">
        <v>1037</v>
      </c>
      <c r="I4" s="131" t="s">
        <v>14</v>
      </c>
      <c r="K4" s="1"/>
    </row>
    <row r="5" spans="1:12" ht="17.100000000000001" customHeight="1">
      <c r="A5" s="1"/>
      <c r="B5" s="1"/>
      <c r="C5" s="7"/>
      <c r="D5" s="2"/>
      <c r="E5" s="1"/>
      <c r="F5" s="30"/>
      <c r="G5" s="1"/>
      <c r="H5" s="327" t="s">
        <v>1038</v>
      </c>
      <c r="I5" s="1"/>
      <c r="J5" s="1"/>
      <c r="K5" s="1"/>
    </row>
    <row r="6" spans="1:12" ht="23.25">
      <c r="A6" s="44" t="s">
        <v>739</v>
      </c>
      <c r="F6" s="31"/>
      <c r="G6" s="6"/>
    </row>
    <row r="7" spans="1:12" ht="15.75" thickBot="1">
      <c r="G7" s="14"/>
    </row>
    <row r="8" spans="1:12" ht="24.75" thickBot="1">
      <c r="A8" s="34" t="s">
        <v>674</v>
      </c>
      <c r="G8" s="14"/>
      <c r="H8" s="244" t="s">
        <v>1</v>
      </c>
      <c r="I8" s="245" t="s">
        <v>3</v>
      </c>
      <c r="J8" s="246" t="s">
        <v>0</v>
      </c>
      <c r="K8" s="247" t="s">
        <v>2</v>
      </c>
    </row>
    <row r="9" spans="1:12" ht="12.75" customHeight="1">
      <c r="G9" s="14"/>
      <c r="H9" s="252" t="s">
        <v>675</v>
      </c>
      <c r="I9" s="259">
        <v>1382</v>
      </c>
      <c r="J9" s="253"/>
      <c r="K9" s="250">
        <f t="shared" ref="K9:K32" si="0">I9*(1-J9)</f>
        <v>1382</v>
      </c>
    </row>
    <row r="10" spans="1:12" ht="12.75" customHeight="1">
      <c r="D10" s="344" t="s">
        <v>677</v>
      </c>
      <c r="E10" s="344"/>
      <c r="F10" s="344"/>
      <c r="G10" s="345"/>
      <c r="H10" s="128" t="s">
        <v>682</v>
      </c>
      <c r="I10" s="260">
        <v>1617</v>
      </c>
      <c r="J10" s="254"/>
      <c r="K10" s="65">
        <f t="shared" si="0"/>
        <v>1617</v>
      </c>
      <c r="L10" s="296"/>
    </row>
    <row r="11" spans="1:12" ht="12.75" customHeight="1">
      <c r="D11" s="344"/>
      <c r="E11" s="344"/>
      <c r="F11" s="344"/>
      <c r="G11" s="345"/>
      <c r="H11" s="128" t="s">
        <v>683</v>
      </c>
      <c r="I11" s="260">
        <v>1820</v>
      </c>
      <c r="J11" s="254"/>
      <c r="K11" s="65">
        <f t="shared" si="0"/>
        <v>1820</v>
      </c>
      <c r="L11" s="296"/>
    </row>
    <row r="12" spans="1:12" ht="12.75" customHeight="1">
      <c r="D12" s="344"/>
      <c r="E12" s="344"/>
      <c r="F12" s="344"/>
      <c r="G12" s="345"/>
      <c r="H12" s="128" t="s">
        <v>684</v>
      </c>
      <c r="I12" s="260">
        <v>2021</v>
      </c>
      <c r="J12" s="254"/>
      <c r="K12" s="65">
        <f t="shared" si="0"/>
        <v>2021</v>
      </c>
      <c r="L12" s="296"/>
    </row>
    <row r="13" spans="1:12" ht="12.75" customHeight="1">
      <c r="D13" s="344"/>
      <c r="E13" s="344"/>
      <c r="F13" s="344"/>
      <c r="G13" s="345"/>
      <c r="H13" s="128" t="s">
        <v>685</v>
      </c>
      <c r="I13" s="260">
        <v>2224</v>
      </c>
      <c r="J13" s="254"/>
      <c r="K13" s="65">
        <f t="shared" si="0"/>
        <v>2224</v>
      </c>
      <c r="L13" s="296"/>
    </row>
    <row r="14" spans="1:12" ht="12.75" customHeight="1">
      <c r="A14" s="342" t="s">
        <v>676</v>
      </c>
      <c r="B14" s="342"/>
      <c r="C14" s="342"/>
      <c r="D14" s="342"/>
      <c r="E14" s="342"/>
      <c r="F14" s="342"/>
      <c r="G14" s="343"/>
      <c r="H14" s="128" t="s">
        <v>686</v>
      </c>
      <c r="I14" s="260">
        <v>2349</v>
      </c>
      <c r="J14" s="254"/>
      <c r="K14" s="65">
        <f t="shared" si="0"/>
        <v>2349</v>
      </c>
      <c r="L14" s="296"/>
    </row>
    <row r="15" spans="1:12" ht="12.75" customHeight="1">
      <c r="A15" s="342"/>
      <c r="B15" s="342"/>
      <c r="C15" s="342"/>
      <c r="D15" s="342"/>
      <c r="E15" s="342"/>
      <c r="F15" s="342"/>
      <c r="G15" s="343"/>
      <c r="H15" s="128" t="s">
        <v>687</v>
      </c>
      <c r="I15" s="260">
        <v>2466</v>
      </c>
      <c r="J15" s="254"/>
      <c r="K15" s="65">
        <f t="shared" si="0"/>
        <v>2466</v>
      </c>
      <c r="L15" s="296"/>
    </row>
    <row r="16" spans="1:12" ht="12.75" customHeight="1">
      <c r="A16" s="342"/>
      <c r="B16" s="342"/>
      <c r="C16" s="342"/>
      <c r="D16" s="342"/>
      <c r="E16" s="342"/>
      <c r="F16" s="342"/>
      <c r="G16" s="343"/>
      <c r="H16" s="128" t="s">
        <v>688</v>
      </c>
      <c r="I16" s="260">
        <v>2628</v>
      </c>
      <c r="J16" s="254"/>
      <c r="K16" s="65">
        <f t="shared" si="0"/>
        <v>2628</v>
      </c>
      <c r="L16" s="296"/>
    </row>
    <row r="17" spans="1:12" ht="12.75" customHeight="1">
      <c r="A17" s="342"/>
      <c r="B17" s="342"/>
      <c r="C17" s="342"/>
      <c r="D17" s="342"/>
      <c r="E17" s="342"/>
      <c r="F17" s="342"/>
      <c r="G17" s="343"/>
      <c r="H17" s="128" t="s">
        <v>689</v>
      </c>
      <c r="I17" s="260">
        <v>2830</v>
      </c>
      <c r="J17" s="254"/>
      <c r="K17" s="65">
        <f t="shared" si="0"/>
        <v>2830</v>
      </c>
      <c r="L17" s="296"/>
    </row>
    <row r="18" spans="1:12" ht="12.75" customHeight="1">
      <c r="A18" s="342"/>
      <c r="B18" s="342"/>
      <c r="C18" s="342"/>
      <c r="D18" s="342"/>
      <c r="E18" s="342"/>
      <c r="F18" s="342"/>
      <c r="G18" s="343"/>
      <c r="H18" s="128" t="s">
        <v>690</v>
      </c>
      <c r="I18" s="260">
        <v>3032</v>
      </c>
      <c r="J18" s="254"/>
      <c r="K18" s="65">
        <f t="shared" si="0"/>
        <v>3032</v>
      </c>
      <c r="L18" s="296"/>
    </row>
    <row r="19" spans="1:12" ht="12.75" customHeight="1">
      <c r="A19" s="342"/>
      <c r="B19" s="342"/>
      <c r="C19" s="342"/>
      <c r="D19" s="342"/>
      <c r="E19" s="342"/>
      <c r="F19" s="342"/>
      <c r="G19" s="343"/>
      <c r="H19" s="128" t="s">
        <v>691</v>
      </c>
      <c r="I19" s="260">
        <v>3157</v>
      </c>
      <c r="J19" s="254"/>
      <c r="K19" s="65">
        <f t="shared" si="0"/>
        <v>3157</v>
      </c>
      <c r="L19" s="296"/>
    </row>
    <row r="20" spans="1:12" ht="12.75" customHeight="1">
      <c r="A20" s="342"/>
      <c r="B20" s="342"/>
      <c r="C20" s="342"/>
      <c r="D20" s="342"/>
      <c r="E20" s="342"/>
      <c r="F20" s="342"/>
      <c r="G20" s="343"/>
      <c r="H20" s="128" t="s">
        <v>692</v>
      </c>
      <c r="I20" s="260">
        <v>3282</v>
      </c>
      <c r="J20" s="254"/>
      <c r="K20" s="65">
        <f t="shared" si="0"/>
        <v>3282</v>
      </c>
      <c r="L20" s="296"/>
    </row>
    <row r="21" spans="1:12" ht="12.75" customHeight="1">
      <c r="A21" s="342"/>
      <c r="B21" s="342"/>
      <c r="C21" s="342"/>
      <c r="D21" s="342"/>
      <c r="E21" s="342"/>
      <c r="F21" s="342"/>
      <c r="G21" s="343"/>
      <c r="H21" s="128" t="s">
        <v>693</v>
      </c>
      <c r="I21" s="260">
        <v>3535</v>
      </c>
      <c r="J21" s="254"/>
      <c r="K21" s="65">
        <f t="shared" si="0"/>
        <v>3535</v>
      </c>
      <c r="L21" s="296"/>
    </row>
    <row r="22" spans="1:12" ht="12.75" customHeight="1">
      <c r="A22" s="342" t="s">
        <v>678</v>
      </c>
      <c r="B22" s="342"/>
      <c r="C22" s="342"/>
      <c r="D22" s="342"/>
      <c r="E22" s="342"/>
      <c r="F22" s="342"/>
      <c r="G22" s="343"/>
      <c r="H22" s="128" t="s">
        <v>694</v>
      </c>
      <c r="I22" s="260">
        <v>3789</v>
      </c>
      <c r="J22" s="254"/>
      <c r="K22" s="65">
        <f t="shared" si="0"/>
        <v>3789</v>
      </c>
      <c r="L22" s="296"/>
    </row>
    <row r="23" spans="1:12" ht="12.75" customHeight="1">
      <c r="A23" s="342"/>
      <c r="B23" s="342"/>
      <c r="C23" s="342"/>
      <c r="D23" s="342"/>
      <c r="E23" s="342"/>
      <c r="F23" s="342"/>
      <c r="G23" s="343"/>
      <c r="H23" s="128" t="s">
        <v>695</v>
      </c>
      <c r="I23" s="260">
        <v>4043</v>
      </c>
      <c r="J23" s="254"/>
      <c r="K23" s="65">
        <f t="shared" si="0"/>
        <v>4043</v>
      </c>
      <c r="L23" s="296"/>
    </row>
    <row r="24" spans="1:12" ht="12.75" customHeight="1">
      <c r="A24" s="342"/>
      <c r="B24" s="342"/>
      <c r="C24" s="342"/>
      <c r="D24" s="342"/>
      <c r="E24" s="342"/>
      <c r="F24" s="342"/>
      <c r="G24" s="343"/>
      <c r="H24" s="128" t="s">
        <v>696</v>
      </c>
      <c r="I24" s="260">
        <v>4292</v>
      </c>
      <c r="J24" s="254"/>
      <c r="K24" s="65">
        <f t="shared" si="0"/>
        <v>4292</v>
      </c>
      <c r="L24" s="296"/>
    </row>
    <row r="25" spans="1:12" ht="12.75" customHeight="1">
      <c r="A25" s="342"/>
      <c r="B25" s="342"/>
      <c r="C25" s="342"/>
      <c r="D25" s="342"/>
      <c r="E25" s="342"/>
      <c r="F25" s="342"/>
      <c r="G25" s="343"/>
      <c r="H25" s="128" t="s">
        <v>697</v>
      </c>
      <c r="I25" s="260">
        <v>4422</v>
      </c>
      <c r="J25" s="254"/>
      <c r="K25" s="65">
        <f t="shared" si="0"/>
        <v>4422</v>
      </c>
      <c r="L25" s="296"/>
    </row>
    <row r="26" spans="1:12" ht="12.75" customHeight="1">
      <c r="A26" s="342" t="s">
        <v>679</v>
      </c>
      <c r="B26" s="342"/>
      <c r="C26" s="342"/>
      <c r="D26" s="342"/>
      <c r="E26" s="342"/>
      <c r="F26" s="342"/>
      <c r="G26" s="343"/>
      <c r="H26" s="128" t="s">
        <v>698</v>
      </c>
      <c r="I26" s="260">
        <v>4547</v>
      </c>
      <c r="J26" s="254"/>
      <c r="K26" s="65">
        <f t="shared" si="0"/>
        <v>4547</v>
      </c>
      <c r="L26" s="296"/>
    </row>
    <row r="27" spans="1:12" ht="12.75" customHeight="1">
      <c r="A27" s="342"/>
      <c r="B27" s="342"/>
      <c r="C27" s="342"/>
      <c r="D27" s="342"/>
      <c r="E27" s="342"/>
      <c r="F27" s="342"/>
      <c r="G27" s="343"/>
      <c r="H27" s="128" t="s">
        <v>699</v>
      </c>
      <c r="I27" s="260">
        <v>5054</v>
      </c>
      <c r="J27" s="254"/>
      <c r="K27" s="65">
        <f t="shared" si="0"/>
        <v>5054</v>
      </c>
      <c r="L27" s="296"/>
    </row>
    <row r="28" spans="1:12" ht="12.75" customHeight="1">
      <c r="A28" s="342"/>
      <c r="B28" s="342"/>
      <c r="C28" s="342"/>
      <c r="D28" s="342"/>
      <c r="E28" s="342"/>
      <c r="F28" s="342"/>
      <c r="G28" s="343"/>
      <c r="H28" s="128" t="s">
        <v>700</v>
      </c>
      <c r="I28" s="260">
        <v>5429</v>
      </c>
      <c r="J28" s="254"/>
      <c r="K28" s="65">
        <f t="shared" si="0"/>
        <v>5429</v>
      </c>
      <c r="L28" s="296"/>
    </row>
    <row r="29" spans="1:12" ht="12.75" customHeight="1">
      <c r="A29" s="342"/>
      <c r="B29" s="342"/>
      <c r="C29" s="342"/>
      <c r="D29" s="342"/>
      <c r="E29" s="342"/>
      <c r="F29" s="342"/>
      <c r="G29" s="343"/>
      <c r="H29" s="128" t="s">
        <v>701</v>
      </c>
      <c r="I29" s="261">
        <v>5686</v>
      </c>
      <c r="J29" s="254"/>
      <c r="K29" s="65">
        <f t="shared" si="0"/>
        <v>5686</v>
      </c>
      <c r="L29" s="296"/>
    </row>
    <row r="30" spans="1:12" ht="12.75" customHeight="1">
      <c r="A30" s="342" t="s">
        <v>680</v>
      </c>
      <c r="B30" s="342"/>
      <c r="C30" s="342"/>
      <c r="D30" s="342"/>
      <c r="E30" s="342"/>
      <c r="F30" s="342"/>
      <c r="G30" s="343"/>
      <c r="H30" s="128" t="s">
        <v>702</v>
      </c>
      <c r="I30" s="261">
        <v>6314</v>
      </c>
      <c r="J30" s="254"/>
      <c r="K30" s="65">
        <f t="shared" si="0"/>
        <v>6314</v>
      </c>
      <c r="L30" s="296"/>
    </row>
    <row r="31" spans="1:12" ht="12.75" customHeight="1">
      <c r="A31" s="21"/>
      <c r="B31" s="21"/>
      <c r="C31" s="21"/>
      <c r="D31" s="21"/>
      <c r="E31" s="21"/>
      <c r="F31" s="21"/>
      <c r="G31" s="35"/>
      <c r="H31" s="128" t="s">
        <v>703</v>
      </c>
      <c r="I31" s="261">
        <v>6950</v>
      </c>
      <c r="J31" s="254"/>
      <c r="K31" s="65">
        <f t="shared" si="0"/>
        <v>6950</v>
      </c>
      <c r="L31" s="296"/>
    </row>
    <row r="32" spans="1:12" ht="12.75" customHeight="1" thickBot="1">
      <c r="A32" s="120" t="s">
        <v>681</v>
      </c>
      <c r="B32" s="120"/>
      <c r="C32" s="120"/>
      <c r="D32" s="120"/>
      <c r="E32" s="120"/>
      <c r="F32" s="120"/>
      <c r="G32" s="129"/>
      <c r="H32" s="161" t="s">
        <v>704</v>
      </c>
      <c r="I32" s="262">
        <v>7582</v>
      </c>
      <c r="J32" s="255"/>
      <c r="K32" s="157">
        <f t="shared" si="0"/>
        <v>7582</v>
      </c>
      <c r="L32" s="296"/>
    </row>
    <row r="33" spans="1:13" ht="12.75" customHeight="1">
      <c r="A33" s="21"/>
      <c r="B33" s="21"/>
      <c r="C33" s="21"/>
      <c r="D33" s="21"/>
      <c r="E33" s="21"/>
      <c r="F33" s="21"/>
      <c r="G33" s="43"/>
      <c r="H33" s="41"/>
      <c r="I33" s="257"/>
      <c r="J33" s="236"/>
      <c r="K33" s="41"/>
    </row>
    <row r="34" spans="1:13" ht="12.75" customHeight="1">
      <c r="A34" s="21"/>
      <c r="B34" s="21"/>
      <c r="C34" s="21"/>
      <c r="D34" s="21"/>
      <c r="E34" s="43"/>
      <c r="F34" s="11"/>
      <c r="G34" s="118"/>
      <c r="H34" s="42"/>
      <c r="I34" s="258"/>
      <c r="J34" s="102"/>
      <c r="K34" s="42"/>
    </row>
    <row r="35" spans="1:13" ht="12.75" customHeight="1">
      <c r="A35" s="21"/>
      <c r="B35" s="21"/>
      <c r="C35" s="21"/>
      <c r="D35" s="21"/>
      <c r="E35" s="21"/>
      <c r="F35" s="21"/>
      <c r="G35" s="43"/>
      <c r="H35" s="42"/>
      <c r="I35" s="258"/>
      <c r="J35" s="102"/>
      <c r="K35" s="42"/>
    </row>
    <row r="36" spans="1:13" ht="12.75" customHeight="1">
      <c r="H36" s="42"/>
      <c r="I36" s="258"/>
      <c r="J36" s="102"/>
      <c r="K36" s="42"/>
    </row>
    <row r="37" spans="1:13" ht="12.75" customHeight="1" thickBot="1">
      <c r="A37" s="116"/>
      <c r="H37" s="240"/>
      <c r="I37" s="241"/>
      <c r="J37" s="237"/>
      <c r="K37" s="242"/>
      <c r="L37" s="9"/>
      <c r="M37" s="10"/>
    </row>
    <row r="38" spans="1:13" ht="24.75" thickBot="1">
      <c r="A38" s="34" t="s">
        <v>705</v>
      </c>
      <c r="H38" s="244" t="s">
        <v>1</v>
      </c>
      <c r="I38" s="256" t="s">
        <v>3</v>
      </c>
      <c r="J38" s="246" t="s">
        <v>0</v>
      </c>
      <c r="K38" s="247" t="s">
        <v>2</v>
      </c>
      <c r="L38" s="42"/>
      <c r="M38" s="42"/>
    </row>
    <row r="39" spans="1:13" ht="12.75" customHeight="1">
      <c r="H39" s="249" t="s">
        <v>709</v>
      </c>
      <c r="I39" s="263">
        <v>310</v>
      </c>
      <c r="J39" s="253"/>
      <c r="K39" s="250">
        <f>I39*(1-J39)</f>
        <v>310</v>
      </c>
      <c r="L39" s="296"/>
    </row>
    <row r="40" spans="1:13" ht="12.75" customHeight="1">
      <c r="D40" s="344" t="s">
        <v>706</v>
      </c>
      <c r="E40" s="344"/>
      <c r="F40" s="344"/>
      <c r="G40" s="344"/>
      <c r="H40" s="62" t="s">
        <v>710</v>
      </c>
      <c r="I40" s="264">
        <v>354</v>
      </c>
      <c r="J40" s="254"/>
      <c r="K40" s="65">
        <f t="shared" ref="K40:K62" si="1">I40*(1-J40)</f>
        <v>354</v>
      </c>
      <c r="L40" s="296"/>
    </row>
    <row r="41" spans="1:13" ht="12.75" customHeight="1">
      <c r="D41" s="344"/>
      <c r="E41" s="344"/>
      <c r="F41" s="344"/>
      <c r="G41" s="344"/>
      <c r="H41" s="62" t="s">
        <v>711</v>
      </c>
      <c r="I41" s="264">
        <v>400</v>
      </c>
      <c r="J41" s="254"/>
      <c r="K41" s="65">
        <f t="shared" si="1"/>
        <v>400</v>
      </c>
      <c r="L41" s="296"/>
    </row>
    <row r="42" spans="1:13" ht="12.75" customHeight="1">
      <c r="D42" s="344"/>
      <c r="E42" s="344"/>
      <c r="F42" s="344"/>
      <c r="G42" s="344"/>
      <c r="H42" s="62" t="s">
        <v>712</v>
      </c>
      <c r="I42" s="264">
        <v>443</v>
      </c>
      <c r="J42" s="254"/>
      <c r="K42" s="65">
        <f t="shared" si="1"/>
        <v>443</v>
      </c>
      <c r="L42" s="296"/>
    </row>
    <row r="43" spans="1:13" ht="12.75" customHeight="1">
      <c r="D43" s="344"/>
      <c r="E43" s="344"/>
      <c r="F43" s="344"/>
      <c r="G43" s="344"/>
      <c r="H43" s="62" t="s">
        <v>713</v>
      </c>
      <c r="I43" s="264">
        <v>487</v>
      </c>
      <c r="J43" s="254"/>
      <c r="K43" s="65">
        <f t="shared" si="1"/>
        <v>487</v>
      </c>
      <c r="L43" s="296"/>
    </row>
    <row r="44" spans="1:13" ht="12.75" customHeight="1">
      <c r="D44" s="344"/>
      <c r="E44" s="344"/>
      <c r="F44" s="344"/>
      <c r="G44" s="344"/>
      <c r="H44" s="62" t="s">
        <v>714</v>
      </c>
      <c r="I44" s="264">
        <v>531</v>
      </c>
      <c r="J44" s="254"/>
      <c r="K44" s="65">
        <f t="shared" si="1"/>
        <v>531</v>
      </c>
      <c r="L44" s="296"/>
    </row>
    <row r="45" spans="1:13" ht="12.75" customHeight="1">
      <c r="A45" s="342" t="s">
        <v>676</v>
      </c>
      <c r="B45" s="342"/>
      <c r="C45" s="342"/>
      <c r="D45" s="342"/>
      <c r="E45" s="342"/>
      <c r="F45" s="342"/>
      <c r="G45" s="357"/>
      <c r="H45" s="62" t="s">
        <v>715</v>
      </c>
      <c r="I45" s="264">
        <v>572</v>
      </c>
      <c r="J45" s="254"/>
      <c r="K45" s="65">
        <f t="shared" si="1"/>
        <v>572</v>
      </c>
      <c r="L45" s="296"/>
    </row>
    <row r="46" spans="1:13" ht="12.75" customHeight="1">
      <c r="A46" s="342"/>
      <c r="B46" s="342"/>
      <c r="C46" s="342"/>
      <c r="D46" s="342"/>
      <c r="E46" s="342"/>
      <c r="F46" s="342"/>
      <c r="G46" s="357"/>
      <c r="H46" s="62" t="s">
        <v>716</v>
      </c>
      <c r="I46" s="264">
        <v>618</v>
      </c>
      <c r="J46" s="254"/>
      <c r="K46" s="65">
        <f t="shared" si="1"/>
        <v>618</v>
      </c>
      <c r="L46" s="296"/>
    </row>
    <row r="47" spans="1:13" ht="12.75" customHeight="1">
      <c r="A47" s="342"/>
      <c r="B47" s="342"/>
      <c r="C47" s="342"/>
      <c r="D47" s="342"/>
      <c r="E47" s="342"/>
      <c r="F47" s="342"/>
      <c r="G47" s="357"/>
      <c r="H47" s="62" t="s">
        <v>717</v>
      </c>
      <c r="I47" s="264">
        <v>663</v>
      </c>
      <c r="J47" s="254"/>
      <c r="K47" s="65">
        <f t="shared" si="1"/>
        <v>663</v>
      </c>
      <c r="L47" s="296"/>
    </row>
    <row r="48" spans="1:13" ht="12.75" customHeight="1">
      <c r="A48" s="342"/>
      <c r="B48" s="342"/>
      <c r="C48" s="342"/>
      <c r="D48" s="342"/>
      <c r="E48" s="342"/>
      <c r="F48" s="342"/>
      <c r="G48" s="357"/>
      <c r="H48" s="62" t="s">
        <v>718</v>
      </c>
      <c r="I48" s="264">
        <v>728</v>
      </c>
      <c r="J48" s="254"/>
      <c r="K48" s="65">
        <f t="shared" si="1"/>
        <v>728</v>
      </c>
      <c r="L48" s="296"/>
    </row>
    <row r="49" spans="1:12" ht="12.75" customHeight="1">
      <c r="A49" s="342"/>
      <c r="B49" s="342"/>
      <c r="C49" s="342"/>
      <c r="D49" s="342"/>
      <c r="E49" s="342"/>
      <c r="F49" s="342"/>
      <c r="G49" s="357"/>
      <c r="H49" s="62" t="s">
        <v>719</v>
      </c>
      <c r="I49" s="264">
        <v>796</v>
      </c>
      <c r="J49" s="254"/>
      <c r="K49" s="65">
        <f t="shared" si="1"/>
        <v>796</v>
      </c>
      <c r="L49" s="296"/>
    </row>
    <row r="50" spans="1:12" ht="12.75" customHeight="1">
      <c r="A50" s="342"/>
      <c r="B50" s="342"/>
      <c r="C50" s="342"/>
      <c r="D50" s="342"/>
      <c r="E50" s="342"/>
      <c r="F50" s="342"/>
      <c r="G50" s="357"/>
      <c r="H50" s="62" t="s">
        <v>720</v>
      </c>
      <c r="I50" s="264">
        <v>838</v>
      </c>
      <c r="J50" s="254"/>
      <c r="K50" s="65">
        <f t="shared" si="1"/>
        <v>838</v>
      </c>
      <c r="L50" s="296"/>
    </row>
    <row r="51" spans="1:12" ht="12.75" customHeight="1">
      <c r="A51" s="342"/>
      <c r="B51" s="342"/>
      <c r="C51" s="342"/>
      <c r="D51" s="342"/>
      <c r="E51" s="342"/>
      <c r="F51" s="342"/>
      <c r="G51" s="357"/>
      <c r="H51" s="62" t="s">
        <v>721</v>
      </c>
      <c r="I51" s="264">
        <v>905</v>
      </c>
      <c r="J51" s="254"/>
      <c r="K51" s="65">
        <f t="shared" si="1"/>
        <v>905</v>
      </c>
      <c r="L51" s="296"/>
    </row>
    <row r="52" spans="1:12" ht="12.75" customHeight="1">
      <c r="A52" s="342"/>
      <c r="B52" s="342"/>
      <c r="C52" s="342"/>
      <c r="D52" s="342"/>
      <c r="E52" s="342"/>
      <c r="F52" s="342"/>
      <c r="G52" s="357"/>
      <c r="H52" s="62" t="s">
        <v>722</v>
      </c>
      <c r="I52" s="264">
        <v>949</v>
      </c>
      <c r="J52" s="254"/>
      <c r="K52" s="65">
        <f t="shared" si="1"/>
        <v>949</v>
      </c>
      <c r="L52" s="296"/>
    </row>
    <row r="53" spans="1:12" ht="12.75" customHeight="1">
      <c r="A53" s="338" t="s">
        <v>678</v>
      </c>
      <c r="B53" s="338"/>
      <c r="C53" s="338"/>
      <c r="D53" s="338"/>
      <c r="E53" s="338"/>
      <c r="F53" s="338"/>
      <c r="G53" s="339"/>
      <c r="H53" s="62" t="s">
        <v>723</v>
      </c>
      <c r="I53" s="264">
        <v>991</v>
      </c>
      <c r="J53" s="254"/>
      <c r="K53" s="65">
        <f t="shared" si="1"/>
        <v>991</v>
      </c>
      <c r="L53" s="296"/>
    </row>
    <row r="54" spans="1:12" ht="12.75" customHeight="1">
      <c r="A54" s="338"/>
      <c r="B54" s="338"/>
      <c r="C54" s="338"/>
      <c r="D54" s="338"/>
      <c r="E54" s="338"/>
      <c r="F54" s="338"/>
      <c r="G54" s="339"/>
      <c r="H54" s="62" t="s">
        <v>724</v>
      </c>
      <c r="I54" s="264">
        <v>1100</v>
      </c>
      <c r="J54" s="254"/>
      <c r="K54" s="65">
        <f t="shared" si="1"/>
        <v>1100</v>
      </c>
      <c r="L54" s="296"/>
    </row>
    <row r="55" spans="1:12" ht="12" customHeight="1">
      <c r="A55" s="338"/>
      <c r="B55" s="338"/>
      <c r="C55" s="338"/>
      <c r="D55" s="338"/>
      <c r="E55" s="338"/>
      <c r="F55" s="338"/>
      <c r="G55" s="339"/>
      <c r="H55" s="62" t="s">
        <v>725</v>
      </c>
      <c r="I55" s="264">
        <v>1244</v>
      </c>
      <c r="J55" s="254"/>
      <c r="K55" s="65">
        <f t="shared" si="1"/>
        <v>1244</v>
      </c>
      <c r="L55" s="296"/>
    </row>
    <row r="56" spans="1:12" ht="12.75" customHeight="1">
      <c r="A56" s="342" t="s">
        <v>708</v>
      </c>
      <c r="B56" s="342"/>
      <c r="C56" s="342"/>
      <c r="D56" s="342"/>
      <c r="E56" s="342"/>
      <c r="F56" s="342"/>
      <c r="G56" s="343"/>
      <c r="H56" s="62" t="s">
        <v>726</v>
      </c>
      <c r="I56" s="260">
        <v>1387</v>
      </c>
      <c r="J56" s="254"/>
      <c r="K56" s="65">
        <f t="shared" si="1"/>
        <v>1387</v>
      </c>
      <c r="L56" s="296"/>
    </row>
    <row r="57" spans="1:12" ht="12.75" customHeight="1">
      <c r="A57" s="342"/>
      <c r="B57" s="342"/>
      <c r="C57" s="342"/>
      <c r="D57" s="342"/>
      <c r="E57" s="342"/>
      <c r="F57" s="342"/>
      <c r="G57" s="343"/>
      <c r="H57" s="62" t="s">
        <v>727</v>
      </c>
      <c r="I57" s="260">
        <v>1540</v>
      </c>
      <c r="J57" s="254"/>
      <c r="K57" s="65">
        <f t="shared" si="1"/>
        <v>1540</v>
      </c>
      <c r="L57" s="296"/>
    </row>
    <row r="58" spans="1:12" ht="12.75" customHeight="1">
      <c r="A58" s="342"/>
      <c r="B58" s="342"/>
      <c r="C58" s="342"/>
      <c r="D58" s="342"/>
      <c r="E58" s="342"/>
      <c r="F58" s="342"/>
      <c r="G58" s="343"/>
      <c r="H58" s="62" t="s">
        <v>728</v>
      </c>
      <c r="I58" s="260">
        <v>1653</v>
      </c>
      <c r="J58" s="254"/>
      <c r="K58" s="65">
        <f t="shared" si="1"/>
        <v>1653</v>
      </c>
      <c r="L58" s="296"/>
    </row>
    <row r="59" spans="1:12" ht="12.75" customHeight="1">
      <c r="A59" s="342"/>
      <c r="B59" s="342"/>
      <c r="C59" s="342"/>
      <c r="D59" s="342"/>
      <c r="E59" s="342"/>
      <c r="F59" s="342"/>
      <c r="G59" s="343"/>
      <c r="H59" s="62" t="s">
        <v>729</v>
      </c>
      <c r="I59" s="260">
        <v>1826</v>
      </c>
      <c r="J59" s="254"/>
      <c r="K59" s="65">
        <f t="shared" si="1"/>
        <v>1826</v>
      </c>
      <c r="L59" s="296"/>
    </row>
    <row r="60" spans="1:12" ht="12.75" customHeight="1">
      <c r="A60" s="342" t="s">
        <v>707</v>
      </c>
      <c r="B60" s="342"/>
      <c r="C60" s="342"/>
      <c r="D60" s="342"/>
      <c r="E60" s="342"/>
      <c r="F60" s="342"/>
      <c r="G60" s="343"/>
      <c r="H60" s="62" t="s">
        <v>730</v>
      </c>
      <c r="I60" s="260">
        <v>1979</v>
      </c>
      <c r="J60" s="254"/>
      <c r="K60" s="65">
        <f t="shared" si="1"/>
        <v>1979</v>
      </c>
      <c r="L60" s="296"/>
    </row>
    <row r="61" spans="1:12" ht="12.75" customHeight="1">
      <c r="B61" s="21"/>
      <c r="C61" s="21"/>
      <c r="D61" s="21"/>
      <c r="E61" s="21"/>
      <c r="F61" s="21"/>
      <c r="G61" s="43"/>
      <c r="H61" s="62" t="s">
        <v>731</v>
      </c>
      <c r="I61" s="260">
        <v>2090</v>
      </c>
      <c r="J61" s="254"/>
      <c r="K61" s="65">
        <f t="shared" si="1"/>
        <v>2090</v>
      </c>
      <c r="L61" s="296"/>
    </row>
    <row r="62" spans="1:12" ht="12.75" customHeight="1" thickBot="1">
      <c r="A62" s="21"/>
      <c r="B62" s="21"/>
      <c r="C62" s="21"/>
      <c r="D62" s="21"/>
      <c r="E62" s="21"/>
      <c r="F62" s="21"/>
      <c r="G62" s="43"/>
      <c r="H62" s="251" t="s">
        <v>732</v>
      </c>
      <c r="I62" s="265">
        <v>2418</v>
      </c>
      <c r="J62" s="255"/>
      <c r="K62" s="157">
        <f t="shared" si="1"/>
        <v>2418</v>
      </c>
      <c r="L62" s="296"/>
    </row>
    <row r="63" spans="1:12" ht="15.75">
      <c r="A63" s="350"/>
      <c r="B63" s="350"/>
      <c r="C63" s="350"/>
      <c r="D63" s="350"/>
      <c r="E63" s="350"/>
      <c r="F63" s="350"/>
      <c r="G63" s="356"/>
      <c r="H63" s="42"/>
      <c r="I63" s="248"/>
      <c r="J63" s="42"/>
      <c r="K63" s="42"/>
    </row>
    <row r="64" spans="1:12">
      <c r="I64" s="243"/>
    </row>
  </sheetData>
  <mergeCells count="11">
    <mergeCell ref="D10:G13"/>
    <mergeCell ref="A14:G21"/>
    <mergeCell ref="D40:G44"/>
    <mergeCell ref="A60:G60"/>
    <mergeCell ref="A45:G52"/>
    <mergeCell ref="A63:G63"/>
    <mergeCell ref="A53:G55"/>
    <mergeCell ref="A56:G59"/>
    <mergeCell ref="A22:G25"/>
    <mergeCell ref="A26:G29"/>
    <mergeCell ref="A30:G30"/>
  </mergeCells>
  <hyperlinks>
    <hyperlink ref="I3" r:id="rId1" xr:uid="{10AE027B-35AA-417E-9624-844AC6B2DC7A}"/>
  </hyperlinks>
  <pageMargins left="0.7" right="0.7" top="0.75" bottom="0.75" header="0.3" footer="0.3"/>
  <pageSetup paperSize="9" scale="61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79A47-3A55-49F1-A6A9-55AFBF67A05A}">
  <dimension ref="A1:R232"/>
  <sheetViews>
    <sheetView workbookViewId="0">
      <selection activeCell="F3" sqref="F3"/>
    </sheetView>
  </sheetViews>
  <sheetFormatPr defaultColWidth="9.140625" defaultRowHeight="15"/>
  <cols>
    <col min="1" max="1" width="12.85546875" style="149" customWidth="1"/>
    <col min="2" max="2" width="14.5703125" style="149" customWidth="1"/>
    <col min="3" max="6" width="9.140625" style="149"/>
    <col min="7" max="7" width="25.42578125" style="149" customWidth="1"/>
    <col min="8" max="8" width="17.28515625" style="165" customWidth="1"/>
    <col min="9" max="9" width="9.140625" style="165" customWidth="1"/>
    <col min="10" max="10" width="8.7109375" style="165" customWidth="1"/>
    <col min="11" max="11" width="9.28515625" style="165" customWidth="1"/>
    <col min="12" max="12" width="8.42578125" style="165" customWidth="1"/>
    <col min="13" max="13" width="9.28515625" style="165" customWidth="1"/>
    <col min="14" max="14" width="10.42578125" style="165" customWidth="1"/>
    <col min="15" max="15" width="11.28515625" style="165" customWidth="1"/>
    <col min="16" max="16" width="8.28515625" style="150" hidden="1" customWidth="1"/>
    <col min="17" max="17" width="9.140625" style="149" hidden="1" customWidth="1"/>
    <col min="18" max="16384" width="9.140625" style="149"/>
  </cols>
  <sheetData>
    <row r="1" spans="1:17" ht="17.100000000000001" customHeight="1">
      <c r="A1" s="1"/>
      <c r="B1" s="1"/>
      <c r="C1" s="7"/>
      <c r="D1" s="2"/>
      <c r="E1" s="1"/>
      <c r="F1" s="1"/>
      <c r="G1" s="1"/>
      <c r="H1" s="130" t="s">
        <v>28</v>
      </c>
      <c r="I1"/>
      <c r="J1"/>
      <c r="K1" s="1"/>
    </row>
    <row r="2" spans="1:17" ht="17.100000000000001" customHeight="1">
      <c r="A2" s="1"/>
      <c r="B2" s="1"/>
      <c r="C2" s="7"/>
      <c r="D2" s="2"/>
      <c r="E2" s="1"/>
      <c r="F2" s="1"/>
      <c r="G2" s="1"/>
      <c r="H2" s="130" t="s">
        <v>1034</v>
      </c>
      <c r="I2"/>
      <c r="J2"/>
      <c r="K2" s="1"/>
    </row>
    <row r="3" spans="1:17" ht="17.100000000000001" customHeight="1">
      <c r="A3" s="1"/>
      <c r="B3" s="1"/>
      <c r="C3" s="7"/>
      <c r="D3" s="2"/>
      <c r="E3" s="1"/>
      <c r="F3" s="1"/>
      <c r="G3" s="1"/>
      <c r="H3" s="282" t="s">
        <v>1035</v>
      </c>
      <c r="I3" s="131" t="s">
        <v>1036</v>
      </c>
      <c r="J3"/>
      <c r="K3" s="1"/>
    </row>
    <row r="4" spans="1:17" ht="17.100000000000001" customHeight="1">
      <c r="A4" s="1"/>
      <c r="B4" s="1"/>
      <c r="C4" s="7"/>
      <c r="D4" s="2"/>
      <c r="E4" s="1"/>
      <c r="F4" s="1"/>
      <c r="G4" s="1"/>
      <c r="H4" s="282" t="s">
        <v>1037</v>
      </c>
      <c r="I4" s="131" t="s">
        <v>14</v>
      </c>
      <c r="J4"/>
      <c r="K4" s="1"/>
    </row>
    <row r="5" spans="1:17" ht="17.100000000000001" customHeight="1">
      <c r="A5" s="1"/>
      <c r="B5" s="1"/>
      <c r="C5" s="7"/>
      <c r="D5" s="2"/>
      <c r="E5" s="1"/>
      <c r="F5" s="30"/>
      <c r="G5" s="1"/>
      <c r="H5" s="327" t="s">
        <v>1038</v>
      </c>
      <c r="I5" s="1"/>
      <c r="J5" s="1"/>
      <c r="K5" s="1"/>
    </row>
    <row r="6" spans="1:17" ht="18" customHeight="1" thickBot="1">
      <c r="A6" s="207" t="s">
        <v>741</v>
      </c>
      <c r="G6" s="151"/>
      <c r="N6" s="283"/>
    </row>
    <row r="7" spans="1:17" s="151" customFormat="1" ht="13.5" customHeight="1">
      <c r="C7" s="365" t="s">
        <v>742</v>
      </c>
      <c r="D7" s="365"/>
      <c r="E7" s="365"/>
      <c r="F7" s="365"/>
      <c r="G7" s="365"/>
      <c r="H7" s="366" t="s">
        <v>1</v>
      </c>
      <c r="I7" s="368" t="s">
        <v>743</v>
      </c>
      <c r="J7" s="368" t="s">
        <v>744</v>
      </c>
      <c r="K7" s="370" t="s">
        <v>745</v>
      </c>
      <c r="L7" s="370" t="s">
        <v>746</v>
      </c>
      <c r="M7" s="358" t="s">
        <v>747</v>
      </c>
      <c r="N7" s="360" t="s">
        <v>0</v>
      </c>
      <c r="O7" s="362" t="s">
        <v>2</v>
      </c>
      <c r="P7" s="152"/>
    </row>
    <row r="8" spans="1:17" s="151" customFormat="1" ht="20.25" customHeight="1">
      <c r="C8" s="365"/>
      <c r="D8" s="365"/>
      <c r="E8" s="365"/>
      <c r="F8" s="365"/>
      <c r="G8" s="365"/>
      <c r="H8" s="367"/>
      <c r="I8" s="369"/>
      <c r="J8" s="369"/>
      <c r="K8" s="371"/>
      <c r="L8" s="371"/>
      <c r="M8" s="359"/>
      <c r="N8" s="361"/>
      <c r="O8" s="363"/>
      <c r="P8" s="152"/>
    </row>
    <row r="9" spans="1:17" s="151" customFormat="1" ht="13.5" customHeight="1">
      <c r="D9" s="188"/>
      <c r="E9" s="188"/>
      <c r="F9" s="188"/>
      <c r="G9" s="188"/>
      <c r="H9" s="272" t="s">
        <v>748</v>
      </c>
      <c r="I9" s="166">
        <v>23</v>
      </c>
      <c r="J9" s="167">
        <v>3.5</v>
      </c>
      <c r="K9" s="168">
        <v>7</v>
      </c>
      <c r="L9" s="168">
        <v>0.9</v>
      </c>
      <c r="M9" s="273">
        <v>300</v>
      </c>
      <c r="N9" s="274"/>
      <c r="O9" s="275">
        <f t="shared" ref="O9:O13" si="0">M9*(1-N9)</f>
        <v>300</v>
      </c>
      <c r="P9" s="152" t="s">
        <v>749</v>
      </c>
      <c r="Q9" s="151" t="s">
        <v>750</v>
      </c>
    </row>
    <row r="10" spans="1:17" s="151" customFormat="1" ht="13.5" customHeight="1">
      <c r="A10" s="364" t="s">
        <v>970</v>
      </c>
      <c r="B10" s="364"/>
      <c r="C10" s="364"/>
      <c r="D10" s="364"/>
      <c r="E10" s="364"/>
      <c r="F10" s="364"/>
      <c r="G10" s="364"/>
      <c r="H10" s="272" t="s">
        <v>751</v>
      </c>
      <c r="I10" s="166">
        <v>26</v>
      </c>
      <c r="J10" s="167">
        <v>3.5</v>
      </c>
      <c r="K10" s="168">
        <v>7</v>
      </c>
      <c r="L10" s="168">
        <v>0.9</v>
      </c>
      <c r="M10" s="273">
        <v>353</v>
      </c>
      <c r="N10" s="274"/>
      <c r="O10" s="275">
        <f t="shared" si="0"/>
        <v>353</v>
      </c>
      <c r="P10" s="152" t="s">
        <v>752</v>
      </c>
      <c r="Q10" s="151" t="s">
        <v>750</v>
      </c>
    </row>
    <row r="11" spans="1:17" s="151" customFormat="1" ht="13.5" customHeight="1">
      <c r="A11" s="364"/>
      <c r="B11" s="364"/>
      <c r="C11" s="364"/>
      <c r="D11" s="364"/>
      <c r="E11" s="364"/>
      <c r="F11" s="364"/>
      <c r="G11" s="364"/>
      <c r="H11" s="272" t="s">
        <v>753</v>
      </c>
      <c r="I11" s="166">
        <v>32</v>
      </c>
      <c r="J11" s="167">
        <v>3.5</v>
      </c>
      <c r="K11" s="168">
        <v>6</v>
      </c>
      <c r="L11" s="168">
        <v>0.9</v>
      </c>
      <c r="M11" s="273">
        <v>482</v>
      </c>
      <c r="N11" s="274"/>
      <c r="O11" s="275">
        <f t="shared" si="0"/>
        <v>482</v>
      </c>
      <c r="P11" s="152" t="s">
        <v>754</v>
      </c>
    </row>
    <row r="12" spans="1:17" s="151" customFormat="1" ht="13.5" customHeight="1">
      <c r="A12" s="364"/>
      <c r="B12" s="364"/>
      <c r="C12" s="364"/>
      <c r="D12" s="364"/>
      <c r="E12" s="364"/>
      <c r="F12" s="364"/>
      <c r="G12" s="364"/>
      <c r="H12" s="272" t="s">
        <v>755</v>
      </c>
      <c r="I12" s="166">
        <v>39</v>
      </c>
      <c r="J12" s="167">
        <v>3.5</v>
      </c>
      <c r="K12" s="168">
        <v>5</v>
      </c>
      <c r="L12" s="168">
        <v>0.9</v>
      </c>
      <c r="M12" s="273">
        <v>693</v>
      </c>
      <c r="N12" s="274"/>
      <c r="O12" s="275">
        <f t="shared" si="0"/>
        <v>693</v>
      </c>
      <c r="P12" s="152" t="s">
        <v>756</v>
      </c>
      <c r="Q12" s="151" t="s">
        <v>757</v>
      </c>
    </row>
    <row r="13" spans="1:17" s="151" customFormat="1" ht="13.5" customHeight="1">
      <c r="A13" s="364"/>
      <c r="B13" s="364"/>
      <c r="C13" s="364"/>
      <c r="D13" s="364"/>
      <c r="E13" s="364"/>
      <c r="F13" s="364"/>
      <c r="G13" s="364"/>
      <c r="H13" s="272" t="s">
        <v>758</v>
      </c>
      <c r="I13" s="166">
        <v>45</v>
      </c>
      <c r="J13" s="167">
        <v>3.5</v>
      </c>
      <c r="K13" s="168">
        <v>5</v>
      </c>
      <c r="L13" s="168">
        <v>0.9</v>
      </c>
      <c r="M13" s="273">
        <v>870</v>
      </c>
      <c r="N13" s="274"/>
      <c r="O13" s="275">
        <f t="shared" si="0"/>
        <v>870</v>
      </c>
      <c r="P13" s="152" t="s">
        <v>759</v>
      </c>
    </row>
    <row r="14" spans="1:17" s="151" customFormat="1" ht="13.5" customHeight="1">
      <c r="A14" s="364"/>
      <c r="B14" s="364"/>
      <c r="C14" s="364"/>
      <c r="D14" s="364"/>
      <c r="E14" s="364"/>
      <c r="F14" s="364"/>
      <c r="G14" s="364"/>
      <c r="H14" s="272" t="s">
        <v>1033</v>
      </c>
      <c r="I14" s="166">
        <v>47</v>
      </c>
      <c r="J14" s="167">
        <v>3.5</v>
      </c>
      <c r="K14" s="168">
        <v>5</v>
      </c>
      <c r="L14" s="168">
        <v>0.9</v>
      </c>
      <c r="M14" s="273">
        <v>1052</v>
      </c>
      <c r="N14" s="274"/>
      <c r="O14" s="275">
        <f t="shared" ref="O14" si="1">M14*(1-N14)</f>
        <v>1052</v>
      </c>
      <c r="P14" s="152" t="s">
        <v>761</v>
      </c>
      <c r="Q14" s="151" t="s">
        <v>762</v>
      </c>
    </row>
    <row r="15" spans="1:17" s="151" customFormat="1" ht="13.5" customHeight="1">
      <c r="A15" s="364"/>
      <c r="B15" s="364"/>
      <c r="C15" s="364"/>
      <c r="D15" s="364"/>
      <c r="E15" s="364"/>
      <c r="F15" s="364"/>
      <c r="G15" s="364"/>
      <c r="H15" s="272" t="s">
        <v>760</v>
      </c>
      <c r="I15" s="166">
        <v>58</v>
      </c>
      <c r="J15" s="167">
        <v>3.5</v>
      </c>
      <c r="K15" s="168">
        <v>5</v>
      </c>
      <c r="L15" s="168">
        <v>0.9</v>
      </c>
      <c r="M15" s="273">
        <v>1340</v>
      </c>
      <c r="N15" s="274"/>
      <c r="O15" s="275">
        <f>M15*(1-N15)</f>
        <v>1340</v>
      </c>
      <c r="P15" s="152" t="s">
        <v>764</v>
      </c>
      <c r="Q15" s="151" t="s">
        <v>765</v>
      </c>
    </row>
    <row r="16" spans="1:17" s="151" customFormat="1" ht="13.5" customHeight="1" thickBot="1">
      <c r="A16" s="364"/>
      <c r="B16" s="364"/>
      <c r="C16" s="364"/>
      <c r="D16" s="364"/>
      <c r="E16" s="364"/>
      <c r="F16" s="364"/>
      <c r="G16" s="364"/>
      <c r="H16" s="276" t="s">
        <v>763</v>
      </c>
      <c r="I16" s="169">
        <v>70</v>
      </c>
      <c r="J16" s="277">
        <v>3.5</v>
      </c>
      <c r="K16" s="170">
        <v>5</v>
      </c>
      <c r="L16" s="170">
        <v>0.9</v>
      </c>
      <c r="M16" s="278">
        <v>1854</v>
      </c>
      <c r="N16" s="279"/>
      <c r="O16" s="280">
        <f>M16*(1-N16)</f>
        <v>1854</v>
      </c>
      <c r="P16" s="152"/>
    </row>
    <row r="17" spans="1:18" s="151" customFormat="1" ht="13.5" customHeight="1">
      <c r="A17" s="364" t="s">
        <v>971</v>
      </c>
      <c r="B17" s="364"/>
      <c r="C17" s="364"/>
      <c r="D17" s="364"/>
      <c r="E17" s="364"/>
      <c r="F17" s="364"/>
      <c r="G17" s="364"/>
      <c r="H17" s="284"/>
      <c r="I17" s="285"/>
      <c r="J17" s="285"/>
      <c r="K17" s="286"/>
      <c r="L17" s="287"/>
      <c r="M17" s="171"/>
      <c r="N17" s="171"/>
      <c r="O17" s="171"/>
      <c r="P17" s="152"/>
    </row>
    <row r="18" spans="1:18" s="151" customFormat="1" ht="13.5" customHeight="1">
      <c r="A18" s="364"/>
      <c r="B18" s="364"/>
      <c r="C18" s="364"/>
      <c r="D18" s="364"/>
      <c r="E18" s="364"/>
      <c r="F18" s="364"/>
      <c r="G18" s="364"/>
      <c r="H18" s="172" t="s">
        <v>965</v>
      </c>
      <c r="I18" s="171"/>
      <c r="J18" s="338" t="s">
        <v>907</v>
      </c>
      <c r="K18" s="338"/>
      <c r="L18" s="338"/>
      <c r="M18" s="338"/>
      <c r="N18" s="338"/>
      <c r="O18" s="338"/>
      <c r="P18" s="338"/>
    </row>
    <row r="19" spans="1:18" s="151" customFormat="1" ht="13.5" customHeight="1">
      <c r="A19" s="364"/>
      <c r="B19" s="364"/>
      <c r="C19" s="364"/>
      <c r="D19" s="364"/>
      <c r="E19" s="364"/>
      <c r="F19" s="364"/>
      <c r="G19" s="364"/>
      <c r="H19" s="171" t="s">
        <v>908</v>
      </c>
      <c r="I19" s="171"/>
      <c r="J19" s="171"/>
      <c r="K19" s="171"/>
      <c r="L19" s="171"/>
      <c r="M19" s="171"/>
      <c r="N19" s="171"/>
      <c r="O19" s="171"/>
      <c r="P19" s="152"/>
    </row>
    <row r="20" spans="1:18" s="151" customFormat="1" ht="13.5" customHeight="1">
      <c r="A20" s="364"/>
      <c r="B20" s="364"/>
      <c r="C20" s="364"/>
      <c r="D20" s="364"/>
      <c r="E20" s="364"/>
      <c r="F20" s="364"/>
      <c r="G20" s="364"/>
      <c r="H20" s="171"/>
      <c r="I20" s="171"/>
      <c r="J20" s="171"/>
      <c r="K20" s="171"/>
      <c r="L20" s="171"/>
      <c r="M20" s="171"/>
      <c r="N20" s="171"/>
      <c r="O20" s="171"/>
      <c r="P20" s="152"/>
    </row>
    <row r="21" spans="1:18" s="151" customFormat="1" ht="13.5" customHeight="1">
      <c r="A21" s="372" t="s">
        <v>909</v>
      </c>
      <c r="B21" s="372"/>
      <c r="C21" s="372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152"/>
    </row>
    <row r="22" spans="1:18" s="151" customFormat="1" ht="20.25" customHeight="1">
      <c r="A22" s="372"/>
      <c r="B22" s="372"/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2"/>
      <c r="P22" s="152"/>
    </row>
    <row r="23" spans="1:18" s="151" customFormat="1" ht="13.5" customHeight="1">
      <c r="B23" s="189"/>
      <c r="C23" s="189"/>
      <c r="D23" s="189"/>
      <c r="E23" s="189"/>
      <c r="F23" s="189"/>
      <c r="G23" s="189"/>
      <c r="H23" s="171"/>
      <c r="I23" s="171"/>
      <c r="J23" s="171"/>
      <c r="K23" s="171"/>
      <c r="L23" s="171"/>
      <c r="M23" s="171"/>
      <c r="N23" s="171"/>
      <c r="O23" s="171"/>
      <c r="P23" s="152"/>
    </row>
    <row r="24" spans="1:18" ht="19.5" thickBot="1">
      <c r="A24" s="208" t="s">
        <v>766</v>
      </c>
      <c r="I24" s="173"/>
      <c r="J24" s="173"/>
      <c r="K24" s="173"/>
      <c r="L24" s="173"/>
      <c r="M24" s="173"/>
      <c r="N24" s="173"/>
      <c r="O24" s="173"/>
      <c r="R24" s="151"/>
    </row>
    <row r="25" spans="1:18" ht="15" customHeight="1">
      <c r="C25" s="373" t="s">
        <v>955</v>
      </c>
      <c r="D25" s="373"/>
      <c r="E25" s="373"/>
      <c r="F25" s="373"/>
      <c r="G25" s="374"/>
      <c r="H25" s="366" t="s">
        <v>767</v>
      </c>
      <c r="I25" s="360" t="s">
        <v>743</v>
      </c>
      <c r="J25" s="360" t="s">
        <v>744</v>
      </c>
      <c r="K25" s="375" t="s">
        <v>745</v>
      </c>
      <c r="L25" s="375" t="s">
        <v>746</v>
      </c>
      <c r="M25" s="358" t="s">
        <v>3</v>
      </c>
      <c r="N25" s="360" t="s">
        <v>0</v>
      </c>
      <c r="O25" s="362" t="s">
        <v>2</v>
      </c>
      <c r="R25" s="151"/>
    </row>
    <row r="26" spans="1:18" ht="15" customHeight="1">
      <c r="C26" s="373"/>
      <c r="D26" s="373"/>
      <c r="E26" s="373"/>
      <c r="F26" s="373"/>
      <c r="G26" s="374"/>
      <c r="H26" s="367"/>
      <c r="I26" s="361"/>
      <c r="J26" s="361"/>
      <c r="K26" s="376"/>
      <c r="L26" s="376"/>
      <c r="M26" s="359"/>
      <c r="N26" s="361"/>
      <c r="O26" s="363"/>
      <c r="R26" s="151"/>
    </row>
    <row r="27" spans="1:18" ht="15" customHeight="1">
      <c r="C27" s="373"/>
      <c r="D27" s="373"/>
      <c r="E27" s="373"/>
      <c r="F27" s="373"/>
      <c r="G27" s="374"/>
      <c r="H27" s="272" t="s">
        <v>768</v>
      </c>
      <c r="I27" s="166">
        <v>20</v>
      </c>
      <c r="J27" s="167">
        <v>2</v>
      </c>
      <c r="K27" s="168">
        <v>7</v>
      </c>
      <c r="L27" s="168">
        <v>0.7</v>
      </c>
      <c r="M27" s="273">
        <v>133</v>
      </c>
      <c r="N27" s="274"/>
      <c r="O27" s="275">
        <f t="shared" ref="O27:O38" si="2">M27*(1-N27)</f>
        <v>133</v>
      </c>
      <c r="P27" s="150" t="s">
        <v>769</v>
      </c>
      <c r="Q27" s="149" t="s">
        <v>770</v>
      </c>
      <c r="R27" s="151"/>
    </row>
    <row r="28" spans="1:18" ht="15" customHeight="1">
      <c r="A28" s="364" t="s">
        <v>972</v>
      </c>
      <c r="B28" s="364"/>
      <c r="C28" s="364"/>
      <c r="D28" s="364"/>
      <c r="E28" s="364"/>
      <c r="F28" s="364"/>
      <c r="G28" s="377"/>
      <c r="H28" s="272" t="s">
        <v>771</v>
      </c>
      <c r="I28" s="166">
        <v>24</v>
      </c>
      <c r="J28" s="167">
        <v>2</v>
      </c>
      <c r="K28" s="168">
        <v>7</v>
      </c>
      <c r="L28" s="168">
        <v>0.7</v>
      </c>
      <c r="M28" s="273">
        <v>153</v>
      </c>
      <c r="N28" s="274"/>
      <c r="O28" s="275">
        <f t="shared" si="2"/>
        <v>153</v>
      </c>
      <c r="P28" s="150" t="s">
        <v>772</v>
      </c>
      <c r="R28" s="151"/>
    </row>
    <row r="29" spans="1:18" ht="15" customHeight="1">
      <c r="A29" s="364"/>
      <c r="B29" s="364"/>
      <c r="C29" s="364"/>
      <c r="D29" s="364"/>
      <c r="E29" s="364"/>
      <c r="F29" s="364"/>
      <c r="G29" s="377"/>
      <c r="H29" s="272" t="s">
        <v>773</v>
      </c>
      <c r="I29" s="166">
        <v>30</v>
      </c>
      <c r="J29" s="167">
        <v>2</v>
      </c>
      <c r="K29" s="168">
        <v>7</v>
      </c>
      <c r="L29" s="168">
        <v>0.7</v>
      </c>
      <c r="M29" s="273">
        <v>233</v>
      </c>
      <c r="N29" s="274"/>
      <c r="O29" s="275">
        <f t="shared" si="2"/>
        <v>233</v>
      </c>
      <c r="R29" s="151"/>
    </row>
    <row r="30" spans="1:18" ht="15" customHeight="1">
      <c r="A30" s="364"/>
      <c r="B30" s="364"/>
      <c r="C30" s="364"/>
      <c r="D30" s="364"/>
      <c r="E30" s="364"/>
      <c r="F30" s="364"/>
      <c r="G30" s="377"/>
      <c r="H30" s="272" t="s">
        <v>953</v>
      </c>
      <c r="I30" s="166">
        <v>35</v>
      </c>
      <c r="J30" s="174">
        <v>2</v>
      </c>
      <c r="K30" s="168">
        <v>5</v>
      </c>
      <c r="L30" s="168">
        <v>0.5</v>
      </c>
      <c r="M30" s="273">
        <v>255</v>
      </c>
      <c r="N30" s="274"/>
      <c r="O30" s="275">
        <f t="shared" si="2"/>
        <v>255</v>
      </c>
      <c r="P30" s="150" t="s">
        <v>899</v>
      </c>
      <c r="R30" s="151"/>
    </row>
    <row r="31" spans="1:18" ht="15" customHeight="1">
      <c r="A31" s="364"/>
      <c r="B31" s="364"/>
      <c r="C31" s="364"/>
      <c r="D31" s="364"/>
      <c r="E31" s="364"/>
      <c r="F31" s="364"/>
      <c r="G31" s="377"/>
      <c r="H31" s="272" t="s">
        <v>774</v>
      </c>
      <c r="I31" s="166">
        <v>38</v>
      </c>
      <c r="J31" s="174">
        <v>2</v>
      </c>
      <c r="K31" s="168">
        <v>5</v>
      </c>
      <c r="L31" s="168">
        <v>0.5</v>
      </c>
      <c r="M31" s="273">
        <v>272</v>
      </c>
      <c r="N31" s="274"/>
      <c r="O31" s="275">
        <f t="shared" si="2"/>
        <v>272</v>
      </c>
      <c r="P31" s="150" t="s">
        <v>775</v>
      </c>
      <c r="Q31" s="149" t="s">
        <v>750</v>
      </c>
      <c r="R31" s="151"/>
    </row>
    <row r="32" spans="1:18" ht="15" customHeight="1">
      <c r="A32" s="364" t="s">
        <v>973</v>
      </c>
      <c r="B32" s="364"/>
      <c r="C32" s="364"/>
      <c r="D32" s="364"/>
      <c r="E32" s="364"/>
      <c r="F32" s="364"/>
      <c r="G32" s="377"/>
      <c r="H32" s="272" t="s">
        <v>776</v>
      </c>
      <c r="I32" s="166">
        <v>43</v>
      </c>
      <c r="J32" s="174">
        <v>2</v>
      </c>
      <c r="K32" s="168">
        <v>5</v>
      </c>
      <c r="L32" s="168">
        <v>0.5</v>
      </c>
      <c r="M32" s="273">
        <v>340</v>
      </c>
      <c r="N32" s="274"/>
      <c r="O32" s="275">
        <f t="shared" si="2"/>
        <v>340</v>
      </c>
      <c r="P32" s="150" t="s">
        <v>777</v>
      </c>
      <c r="Q32" s="149" t="s">
        <v>778</v>
      </c>
      <c r="R32" s="151"/>
    </row>
    <row r="33" spans="1:18" ht="15" customHeight="1">
      <c r="A33" s="364"/>
      <c r="B33" s="364"/>
      <c r="C33" s="364"/>
      <c r="D33" s="364"/>
      <c r="E33" s="364"/>
      <c r="F33" s="364"/>
      <c r="G33" s="377"/>
      <c r="H33" s="272" t="s">
        <v>779</v>
      </c>
      <c r="I33" s="166">
        <v>58</v>
      </c>
      <c r="J33" s="174">
        <v>2</v>
      </c>
      <c r="K33" s="168">
        <v>5</v>
      </c>
      <c r="L33" s="168">
        <v>0.5</v>
      </c>
      <c r="M33" s="273">
        <v>489</v>
      </c>
      <c r="N33" s="274"/>
      <c r="O33" s="275">
        <f t="shared" si="2"/>
        <v>489</v>
      </c>
      <c r="P33" s="150" t="s">
        <v>780</v>
      </c>
      <c r="R33" s="151"/>
    </row>
    <row r="34" spans="1:18" ht="15" customHeight="1">
      <c r="A34" s="364"/>
      <c r="B34" s="364"/>
      <c r="C34" s="364"/>
      <c r="D34" s="364"/>
      <c r="E34" s="364"/>
      <c r="F34" s="364"/>
      <c r="G34" s="377"/>
      <c r="H34" s="272" t="s">
        <v>781</v>
      </c>
      <c r="I34" s="166">
        <v>72</v>
      </c>
      <c r="J34" s="174">
        <v>2</v>
      </c>
      <c r="K34" s="168">
        <v>4</v>
      </c>
      <c r="L34" s="168">
        <v>0.4</v>
      </c>
      <c r="M34" s="273">
        <v>658</v>
      </c>
      <c r="N34" s="274"/>
      <c r="O34" s="275">
        <f t="shared" si="2"/>
        <v>658</v>
      </c>
      <c r="P34" s="150" t="s">
        <v>782</v>
      </c>
      <c r="Q34" s="149" t="s">
        <v>783</v>
      </c>
      <c r="R34" s="151"/>
    </row>
    <row r="35" spans="1:18" ht="15" customHeight="1">
      <c r="A35" s="378" t="s">
        <v>974</v>
      </c>
      <c r="B35" s="378"/>
      <c r="C35" s="378"/>
      <c r="D35" s="378"/>
      <c r="E35" s="378"/>
      <c r="F35" s="378"/>
      <c r="G35" s="379"/>
      <c r="H35" s="272" t="s">
        <v>784</v>
      </c>
      <c r="I35" s="166">
        <v>85</v>
      </c>
      <c r="J35" s="174">
        <v>2</v>
      </c>
      <c r="K35" s="168">
        <v>4</v>
      </c>
      <c r="L35" s="168">
        <v>0.4</v>
      </c>
      <c r="M35" s="273">
        <v>865</v>
      </c>
      <c r="N35" s="274"/>
      <c r="O35" s="275">
        <f t="shared" si="2"/>
        <v>865</v>
      </c>
      <c r="P35" s="150" t="s">
        <v>785</v>
      </c>
      <c r="Q35" s="149" t="s">
        <v>786</v>
      </c>
      <c r="R35" s="151"/>
    </row>
    <row r="36" spans="1:18" ht="15" customHeight="1">
      <c r="A36" s="378"/>
      <c r="B36" s="378"/>
      <c r="C36" s="378"/>
      <c r="D36" s="378"/>
      <c r="E36" s="378"/>
      <c r="F36" s="378"/>
      <c r="G36" s="379"/>
      <c r="H36" s="272" t="s">
        <v>787</v>
      </c>
      <c r="I36" s="166">
        <v>112</v>
      </c>
      <c r="J36" s="174">
        <v>2</v>
      </c>
      <c r="K36" s="168">
        <v>3</v>
      </c>
      <c r="L36" s="168">
        <v>0.4</v>
      </c>
      <c r="M36" s="273">
        <v>1332</v>
      </c>
      <c r="N36" s="274"/>
      <c r="O36" s="275">
        <f t="shared" si="2"/>
        <v>1332</v>
      </c>
      <c r="P36" s="150" t="s">
        <v>788</v>
      </c>
      <c r="R36" s="151"/>
    </row>
    <row r="37" spans="1:18" ht="15" customHeight="1">
      <c r="A37" s="378"/>
      <c r="B37" s="378"/>
      <c r="C37" s="378"/>
      <c r="D37" s="378"/>
      <c r="E37" s="378"/>
      <c r="F37" s="378"/>
      <c r="G37" s="379"/>
      <c r="H37" s="272" t="s">
        <v>954</v>
      </c>
      <c r="I37" s="166">
        <v>118</v>
      </c>
      <c r="J37" s="174">
        <v>2.5</v>
      </c>
      <c r="K37" s="168">
        <v>3</v>
      </c>
      <c r="L37" s="168">
        <v>0.4</v>
      </c>
      <c r="M37" s="273">
        <v>1564</v>
      </c>
      <c r="N37" s="274"/>
      <c r="O37" s="275">
        <f t="shared" si="2"/>
        <v>1564</v>
      </c>
      <c r="P37" s="150" t="s">
        <v>764</v>
      </c>
      <c r="R37" s="151"/>
    </row>
    <row r="38" spans="1:18" ht="15.75" customHeight="1" thickBot="1">
      <c r="A38" s="191"/>
      <c r="B38" s="191"/>
      <c r="C38" s="191"/>
      <c r="D38" s="191"/>
      <c r="E38" s="191"/>
      <c r="F38" s="191"/>
      <c r="G38" s="192"/>
      <c r="H38" s="276" t="s">
        <v>1015</v>
      </c>
      <c r="I38" s="169">
        <v>138</v>
      </c>
      <c r="J38" s="175">
        <v>3</v>
      </c>
      <c r="K38" s="170">
        <v>2</v>
      </c>
      <c r="L38" s="170">
        <v>0.4</v>
      </c>
      <c r="M38" s="278">
        <v>1769</v>
      </c>
      <c r="N38" s="279"/>
      <c r="O38" s="280">
        <f t="shared" si="2"/>
        <v>1769</v>
      </c>
      <c r="R38" s="151"/>
    </row>
    <row r="39" spans="1:18" ht="15" customHeight="1">
      <c r="A39" s="189" t="s">
        <v>975</v>
      </c>
      <c r="C39" s="155" t="s">
        <v>976</v>
      </c>
      <c r="E39" s="191"/>
      <c r="F39" s="191"/>
      <c r="G39" s="191"/>
      <c r="H39" s="288"/>
      <c r="M39" s="286"/>
      <c r="N39" s="287"/>
      <c r="O39" s="289"/>
      <c r="R39" s="151"/>
    </row>
    <row r="40" spans="1:18">
      <c r="A40" s="191"/>
      <c r="B40" s="191"/>
      <c r="C40" s="191"/>
      <c r="D40" s="191"/>
      <c r="E40" s="191"/>
      <c r="F40" s="191"/>
      <c r="G40" s="191"/>
      <c r="M40" s="286"/>
      <c r="N40" s="287"/>
      <c r="O40" s="289"/>
      <c r="R40" s="151"/>
    </row>
    <row r="41" spans="1:18" ht="19.5" thickBot="1">
      <c r="A41" s="207" t="s">
        <v>789</v>
      </c>
      <c r="R41" s="151"/>
    </row>
    <row r="42" spans="1:18" ht="15" customHeight="1">
      <c r="C42" s="373" t="s">
        <v>790</v>
      </c>
      <c r="D42" s="373"/>
      <c r="E42" s="373"/>
      <c r="F42" s="373"/>
      <c r="G42" s="374"/>
      <c r="H42" s="366" t="s">
        <v>767</v>
      </c>
      <c r="I42" s="360" t="s">
        <v>743</v>
      </c>
      <c r="J42" s="360" t="s">
        <v>744</v>
      </c>
      <c r="K42" s="375" t="s">
        <v>745</v>
      </c>
      <c r="L42" s="375" t="s">
        <v>746</v>
      </c>
      <c r="M42" s="358" t="s">
        <v>3</v>
      </c>
      <c r="N42" s="360" t="s">
        <v>0</v>
      </c>
      <c r="O42" s="362" t="s">
        <v>2</v>
      </c>
      <c r="R42" s="151"/>
    </row>
    <row r="43" spans="1:18">
      <c r="C43" s="373"/>
      <c r="D43" s="373"/>
      <c r="E43" s="373"/>
      <c r="F43" s="373"/>
      <c r="G43" s="374"/>
      <c r="H43" s="367"/>
      <c r="I43" s="361"/>
      <c r="J43" s="361"/>
      <c r="K43" s="376"/>
      <c r="L43" s="376"/>
      <c r="M43" s="359"/>
      <c r="N43" s="361"/>
      <c r="O43" s="363"/>
      <c r="R43" s="151"/>
    </row>
    <row r="44" spans="1:18">
      <c r="C44" s="193"/>
      <c r="D44" s="193"/>
      <c r="E44" s="193"/>
      <c r="F44" s="193"/>
      <c r="G44" s="194"/>
      <c r="H44" s="272" t="s">
        <v>791</v>
      </c>
      <c r="I44" s="166">
        <v>21</v>
      </c>
      <c r="J44" s="174">
        <v>2.5</v>
      </c>
      <c r="K44" s="168">
        <v>8</v>
      </c>
      <c r="L44" s="168">
        <v>0.8</v>
      </c>
      <c r="M44" s="273">
        <v>164</v>
      </c>
      <c r="N44" s="274"/>
      <c r="O44" s="275">
        <f t="shared" ref="O44:O55" si="3">M44*(1-N44)</f>
        <v>164</v>
      </c>
      <c r="R44" s="151"/>
    </row>
    <row r="45" spans="1:18" ht="15" customHeight="1">
      <c r="A45" s="378" t="s">
        <v>977</v>
      </c>
      <c r="B45" s="378"/>
      <c r="C45" s="378"/>
      <c r="D45" s="378"/>
      <c r="E45" s="378"/>
      <c r="F45" s="378"/>
      <c r="G45" s="379"/>
      <c r="H45" s="272" t="s">
        <v>792</v>
      </c>
      <c r="I45" s="166">
        <v>24</v>
      </c>
      <c r="J45" s="174">
        <v>2.5</v>
      </c>
      <c r="K45" s="168">
        <v>8</v>
      </c>
      <c r="L45" s="168">
        <v>0.8</v>
      </c>
      <c r="M45" s="273">
        <v>198</v>
      </c>
      <c r="N45" s="274"/>
      <c r="O45" s="275">
        <f t="shared" si="3"/>
        <v>198</v>
      </c>
      <c r="P45" s="150" t="s">
        <v>772</v>
      </c>
      <c r="R45" s="151"/>
    </row>
    <row r="46" spans="1:18">
      <c r="A46" s="378"/>
      <c r="B46" s="378"/>
      <c r="C46" s="378"/>
      <c r="D46" s="378"/>
      <c r="E46" s="378"/>
      <c r="F46" s="378"/>
      <c r="G46" s="379"/>
      <c r="H46" s="272" t="s">
        <v>793</v>
      </c>
      <c r="I46" s="166">
        <v>36</v>
      </c>
      <c r="J46" s="174">
        <v>3</v>
      </c>
      <c r="K46" s="168">
        <v>8</v>
      </c>
      <c r="L46" s="168">
        <v>0.8</v>
      </c>
      <c r="M46" s="273">
        <v>266</v>
      </c>
      <c r="N46" s="274"/>
      <c r="O46" s="275">
        <f t="shared" si="3"/>
        <v>266</v>
      </c>
      <c r="P46" s="150" t="s">
        <v>775</v>
      </c>
      <c r="R46" s="151"/>
    </row>
    <row r="47" spans="1:18">
      <c r="A47" s="378"/>
      <c r="B47" s="378"/>
      <c r="C47" s="378"/>
      <c r="D47" s="378"/>
      <c r="E47" s="378"/>
      <c r="F47" s="378"/>
      <c r="G47" s="379"/>
      <c r="H47" s="272" t="s">
        <v>956</v>
      </c>
      <c r="I47" s="166">
        <v>37</v>
      </c>
      <c r="J47" s="174">
        <v>3.5</v>
      </c>
      <c r="K47" s="168">
        <v>6</v>
      </c>
      <c r="L47" s="168">
        <v>0.7</v>
      </c>
      <c r="M47" s="273">
        <v>350</v>
      </c>
      <c r="N47" s="274"/>
      <c r="O47" s="275">
        <f t="shared" si="3"/>
        <v>350</v>
      </c>
      <c r="P47" s="150" t="s">
        <v>1008</v>
      </c>
      <c r="R47" s="151"/>
    </row>
    <row r="48" spans="1:18">
      <c r="A48" s="378"/>
      <c r="B48" s="378"/>
      <c r="C48" s="378"/>
      <c r="D48" s="378"/>
      <c r="E48" s="378"/>
      <c r="F48" s="378"/>
      <c r="G48" s="379"/>
      <c r="H48" s="272" t="s">
        <v>794</v>
      </c>
      <c r="I48" s="166">
        <v>39</v>
      </c>
      <c r="J48" s="174">
        <v>3.5</v>
      </c>
      <c r="K48" s="168">
        <v>6</v>
      </c>
      <c r="L48" s="168">
        <v>0.7</v>
      </c>
      <c r="M48" s="273">
        <v>373</v>
      </c>
      <c r="N48" s="274"/>
      <c r="O48" s="275">
        <f t="shared" si="3"/>
        <v>373</v>
      </c>
      <c r="P48" s="150" t="s">
        <v>795</v>
      </c>
      <c r="Q48" s="149" t="s">
        <v>796</v>
      </c>
      <c r="R48" s="151"/>
    </row>
    <row r="49" spans="1:18">
      <c r="A49" s="378"/>
      <c r="B49" s="378"/>
      <c r="C49" s="378"/>
      <c r="D49" s="378"/>
      <c r="E49" s="378"/>
      <c r="F49" s="378"/>
      <c r="G49" s="379"/>
      <c r="H49" s="272" t="s">
        <v>797</v>
      </c>
      <c r="I49" s="166">
        <v>45</v>
      </c>
      <c r="J49" s="174">
        <v>3.5</v>
      </c>
      <c r="K49" s="168">
        <v>6</v>
      </c>
      <c r="L49" s="168">
        <v>0.7</v>
      </c>
      <c r="M49" s="273">
        <v>441</v>
      </c>
      <c r="N49" s="274"/>
      <c r="O49" s="275">
        <f t="shared" si="3"/>
        <v>441</v>
      </c>
      <c r="P49" s="150" t="s">
        <v>795</v>
      </c>
      <c r="Q49" s="149" t="s">
        <v>798</v>
      </c>
      <c r="R49" s="151"/>
    </row>
    <row r="50" spans="1:18">
      <c r="A50" s="378"/>
      <c r="B50" s="378"/>
      <c r="C50" s="378"/>
      <c r="D50" s="378"/>
      <c r="E50" s="378"/>
      <c r="F50" s="378"/>
      <c r="G50" s="379"/>
      <c r="H50" s="272" t="s">
        <v>799</v>
      </c>
      <c r="I50" s="166">
        <v>62</v>
      </c>
      <c r="J50" s="174">
        <v>4</v>
      </c>
      <c r="K50" s="168">
        <v>6</v>
      </c>
      <c r="L50" s="168">
        <v>0.7</v>
      </c>
      <c r="M50" s="273">
        <v>786</v>
      </c>
      <c r="N50" s="274"/>
      <c r="O50" s="275">
        <f t="shared" si="3"/>
        <v>786</v>
      </c>
      <c r="P50" s="150" t="s">
        <v>800</v>
      </c>
      <c r="Q50" s="149" t="s">
        <v>801</v>
      </c>
      <c r="R50" s="151"/>
    </row>
    <row r="51" spans="1:18" ht="17.25" customHeight="1">
      <c r="A51" s="378" t="s">
        <v>978</v>
      </c>
      <c r="B51" s="378"/>
      <c r="C51" s="378"/>
      <c r="D51" s="378"/>
      <c r="E51" s="378"/>
      <c r="F51" s="378"/>
      <c r="G51" s="379"/>
      <c r="H51" s="272" t="s">
        <v>802</v>
      </c>
      <c r="I51" s="166">
        <v>75</v>
      </c>
      <c r="J51" s="174">
        <v>4</v>
      </c>
      <c r="K51" s="168">
        <v>6</v>
      </c>
      <c r="L51" s="168">
        <v>0.7</v>
      </c>
      <c r="M51" s="273">
        <v>1028</v>
      </c>
      <c r="N51" s="274"/>
      <c r="O51" s="275">
        <f t="shared" si="3"/>
        <v>1028</v>
      </c>
      <c r="P51" s="150" t="s">
        <v>803</v>
      </c>
      <c r="R51" s="151"/>
    </row>
    <row r="52" spans="1:18">
      <c r="A52" s="378"/>
      <c r="B52" s="378"/>
      <c r="C52" s="378"/>
      <c r="D52" s="378"/>
      <c r="E52" s="378"/>
      <c r="F52" s="378"/>
      <c r="G52" s="379"/>
      <c r="H52" s="272" t="s">
        <v>804</v>
      </c>
      <c r="I52" s="166">
        <v>89</v>
      </c>
      <c r="J52" s="174">
        <v>4</v>
      </c>
      <c r="K52" s="168">
        <v>6</v>
      </c>
      <c r="L52" s="168">
        <v>0.6</v>
      </c>
      <c r="M52" s="273">
        <v>1133</v>
      </c>
      <c r="N52" s="274"/>
      <c r="O52" s="275">
        <f t="shared" si="3"/>
        <v>1133</v>
      </c>
      <c r="P52" s="150" t="s">
        <v>805</v>
      </c>
      <c r="R52" s="151"/>
    </row>
    <row r="53" spans="1:18" ht="15" customHeight="1">
      <c r="A53" s="378"/>
      <c r="B53" s="378"/>
      <c r="C53" s="378"/>
      <c r="D53" s="378"/>
      <c r="E53" s="378"/>
      <c r="F53" s="378"/>
      <c r="G53" s="379"/>
      <c r="H53" s="272" t="s">
        <v>806</v>
      </c>
      <c r="I53" s="166">
        <v>112</v>
      </c>
      <c r="J53" s="174">
        <v>4</v>
      </c>
      <c r="K53" s="168">
        <v>4</v>
      </c>
      <c r="L53" s="168">
        <v>0.5</v>
      </c>
      <c r="M53" s="273">
        <v>1823</v>
      </c>
      <c r="N53" s="274"/>
      <c r="O53" s="275">
        <f t="shared" si="3"/>
        <v>1823</v>
      </c>
      <c r="P53" s="150" t="s">
        <v>807</v>
      </c>
      <c r="R53" s="151"/>
    </row>
    <row r="54" spans="1:18" ht="15" customHeight="1">
      <c r="A54" s="378"/>
      <c r="B54" s="378"/>
      <c r="C54" s="378"/>
      <c r="D54" s="378"/>
      <c r="E54" s="378"/>
      <c r="F54" s="378"/>
      <c r="G54" s="379"/>
      <c r="H54" s="272" t="s">
        <v>957</v>
      </c>
      <c r="I54" s="166">
        <v>120</v>
      </c>
      <c r="J54" s="174">
        <v>5</v>
      </c>
      <c r="K54" s="168">
        <v>3</v>
      </c>
      <c r="L54" s="168">
        <v>0.5</v>
      </c>
      <c r="M54" s="273">
        <v>2145</v>
      </c>
      <c r="N54" s="274"/>
      <c r="O54" s="275">
        <f t="shared" si="3"/>
        <v>2145</v>
      </c>
      <c r="P54" s="150" t="s">
        <v>807</v>
      </c>
      <c r="R54" s="151"/>
    </row>
    <row r="55" spans="1:18" ht="15" customHeight="1" thickBot="1">
      <c r="A55" s="373" t="s">
        <v>979</v>
      </c>
      <c r="B55" s="373"/>
      <c r="C55" s="373"/>
      <c r="D55" s="373"/>
      <c r="E55" s="373"/>
      <c r="F55" s="373"/>
      <c r="G55" s="373"/>
      <c r="H55" s="276" t="s">
        <v>808</v>
      </c>
      <c r="I55" s="169">
        <v>140</v>
      </c>
      <c r="J55" s="175">
        <v>5.5</v>
      </c>
      <c r="K55" s="170">
        <v>3</v>
      </c>
      <c r="L55" s="170">
        <v>0.4</v>
      </c>
      <c r="M55" s="278">
        <v>2436</v>
      </c>
      <c r="N55" s="279"/>
      <c r="O55" s="280">
        <f t="shared" si="3"/>
        <v>2436</v>
      </c>
      <c r="P55" s="150" t="s">
        <v>809</v>
      </c>
      <c r="Q55" s="149" t="s">
        <v>810</v>
      </c>
      <c r="R55" s="151"/>
    </row>
    <row r="56" spans="1:18">
      <c r="A56" s="373"/>
      <c r="B56" s="373"/>
      <c r="C56" s="373"/>
      <c r="D56" s="373"/>
      <c r="E56" s="373"/>
      <c r="F56" s="373"/>
      <c r="G56" s="373"/>
      <c r="H56" s="288"/>
      <c r="M56" s="286"/>
      <c r="N56" s="287"/>
      <c r="O56" s="289"/>
      <c r="R56" s="151"/>
    </row>
    <row r="57" spans="1:18" ht="15" customHeight="1">
      <c r="A57" s="373"/>
      <c r="B57" s="373"/>
      <c r="C57" s="373"/>
      <c r="D57" s="373"/>
      <c r="E57" s="373"/>
      <c r="F57" s="373"/>
      <c r="G57" s="373"/>
      <c r="H57" s="148"/>
      <c r="I57" s="148"/>
      <c r="J57" s="148"/>
      <c r="K57" s="148"/>
      <c r="L57" s="148"/>
      <c r="M57" s="148"/>
      <c r="N57" s="148"/>
      <c r="O57" s="148"/>
      <c r="R57" s="151"/>
    </row>
    <row r="58" spans="1:18" ht="15" customHeight="1">
      <c r="A58" s="193"/>
      <c r="B58" s="193"/>
      <c r="C58" s="193"/>
      <c r="D58" s="193"/>
      <c r="E58" s="193"/>
      <c r="F58" s="193"/>
      <c r="G58" s="193"/>
      <c r="H58" s="148"/>
      <c r="I58" s="148"/>
      <c r="J58" s="148"/>
      <c r="K58" s="148"/>
      <c r="L58" s="148"/>
      <c r="M58" s="148"/>
      <c r="N58" s="148"/>
      <c r="O58" s="148"/>
      <c r="R58" s="151"/>
    </row>
    <row r="59" spans="1:18" ht="14.25" customHeight="1">
      <c r="A59" s="189" t="s">
        <v>975</v>
      </c>
      <c r="B59" s="193"/>
      <c r="C59" s="190" t="s">
        <v>980</v>
      </c>
      <c r="D59" s="193"/>
      <c r="E59" s="193"/>
      <c r="F59" s="193"/>
      <c r="G59" s="193"/>
      <c r="R59" s="151"/>
    </row>
    <row r="60" spans="1:18" ht="15" customHeight="1">
      <c r="A60" s="155"/>
      <c r="B60" s="193"/>
      <c r="C60" s="193"/>
      <c r="D60" s="193"/>
      <c r="E60" s="193"/>
      <c r="F60" s="193"/>
      <c r="G60" s="193"/>
      <c r="R60" s="151"/>
    </row>
    <row r="61" spans="1:18" ht="15.75" customHeight="1" thickBot="1">
      <c r="A61" s="207" t="s">
        <v>811</v>
      </c>
      <c r="B61" s="193"/>
      <c r="C61" s="193"/>
      <c r="D61" s="193"/>
      <c r="E61" s="193"/>
      <c r="F61" s="193"/>
      <c r="G61" s="193"/>
      <c r="R61" s="151"/>
    </row>
    <row r="62" spans="1:18" ht="33.75" customHeight="1">
      <c r="B62" s="193"/>
      <c r="C62" s="373" t="s">
        <v>790</v>
      </c>
      <c r="D62" s="373"/>
      <c r="E62" s="373"/>
      <c r="F62" s="373"/>
      <c r="G62" s="374"/>
      <c r="H62" s="308" t="s">
        <v>767</v>
      </c>
      <c r="I62" s="304" t="s">
        <v>743</v>
      </c>
      <c r="J62" s="304" t="s">
        <v>744</v>
      </c>
      <c r="K62" s="305" t="s">
        <v>745</v>
      </c>
      <c r="L62" s="305" t="s">
        <v>746</v>
      </c>
      <c r="M62" s="306" t="s">
        <v>3</v>
      </c>
      <c r="N62" s="304" t="s">
        <v>0</v>
      </c>
      <c r="O62" s="307" t="s">
        <v>2</v>
      </c>
      <c r="R62" s="151"/>
    </row>
    <row r="63" spans="1:18" ht="16.5" customHeight="1">
      <c r="A63" s="378" t="s">
        <v>977</v>
      </c>
      <c r="B63" s="378"/>
      <c r="C63" s="378"/>
      <c r="D63" s="378"/>
      <c r="E63" s="378"/>
      <c r="F63" s="378"/>
      <c r="G63" s="379"/>
      <c r="H63" s="272" t="s">
        <v>1012</v>
      </c>
      <c r="I63" s="166">
        <v>39</v>
      </c>
      <c r="J63" s="174">
        <v>3</v>
      </c>
      <c r="K63" s="168">
        <v>7</v>
      </c>
      <c r="L63" s="168">
        <v>0.7</v>
      </c>
      <c r="M63" s="273">
        <v>434</v>
      </c>
      <c r="N63" s="274"/>
      <c r="O63" s="275">
        <f t="shared" ref="O63:O71" si="4">M63*(1-N63)</f>
        <v>434</v>
      </c>
      <c r="R63" s="151"/>
    </row>
    <row r="64" spans="1:18" ht="15.75" customHeight="1">
      <c r="A64" s="378"/>
      <c r="B64" s="378"/>
      <c r="C64" s="378"/>
      <c r="D64" s="378"/>
      <c r="E64" s="378"/>
      <c r="F64" s="378"/>
      <c r="G64" s="379"/>
      <c r="H64" s="272" t="s">
        <v>1013</v>
      </c>
      <c r="I64" s="166">
        <v>40</v>
      </c>
      <c r="J64" s="174">
        <v>3</v>
      </c>
      <c r="K64" s="168">
        <v>7</v>
      </c>
      <c r="L64" s="168">
        <v>0.7</v>
      </c>
      <c r="M64" s="273">
        <v>434</v>
      </c>
      <c r="N64" s="274"/>
      <c r="O64" s="275">
        <f t="shared" si="4"/>
        <v>434</v>
      </c>
      <c r="R64" s="151"/>
    </row>
    <row r="65" spans="1:18" ht="15" customHeight="1">
      <c r="A65" s="378"/>
      <c r="B65" s="378"/>
      <c r="C65" s="378"/>
      <c r="D65" s="378"/>
      <c r="E65" s="378"/>
      <c r="F65" s="378"/>
      <c r="G65" s="379"/>
      <c r="H65" s="272" t="s">
        <v>812</v>
      </c>
      <c r="I65" s="166">
        <v>46</v>
      </c>
      <c r="J65" s="174">
        <v>4</v>
      </c>
      <c r="K65" s="168">
        <v>7</v>
      </c>
      <c r="L65" s="168">
        <v>0.7</v>
      </c>
      <c r="M65" s="273">
        <v>570</v>
      </c>
      <c r="N65" s="274"/>
      <c r="O65" s="275">
        <f t="shared" si="4"/>
        <v>570</v>
      </c>
      <c r="R65" s="151"/>
    </row>
    <row r="66" spans="1:18">
      <c r="A66" s="378"/>
      <c r="B66" s="378"/>
      <c r="C66" s="378"/>
      <c r="D66" s="378"/>
      <c r="E66" s="378"/>
      <c r="F66" s="378"/>
      <c r="G66" s="379"/>
      <c r="H66" s="272" t="s">
        <v>813</v>
      </c>
      <c r="I66" s="166">
        <v>61</v>
      </c>
      <c r="J66" s="174">
        <v>5</v>
      </c>
      <c r="K66" s="168">
        <v>7</v>
      </c>
      <c r="L66" s="168">
        <v>0.7</v>
      </c>
      <c r="M66" s="273">
        <v>847</v>
      </c>
      <c r="N66" s="274"/>
      <c r="O66" s="275">
        <f t="shared" si="4"/>
        <v>847</v>
      </c>
      <c r="P66" s="150" t="s">
        <v>816</v>
      </c>
      <c r="R66" s="151"/>
    </row>
    <row r="67" spans="1:18" ht="15.75" customHeight="1">
      <c r="A67" s="378"/>
      <c r="B67" s="378"/>
      <c r="C67" s="378"/>
      <c r="D67" s="378"/>
      <c r="E67" s="378"/>
      <c r="F67" s="378"/>
      <c r="G67" s="379"/>
      <c r="H67" s="272" t="s">
        <v>814</v>
      </c>
      <c r="I67" s="166">
        <v>75</v>
      </c>
      <c r="J67" s="174">
        <v>5</v>
      </c>
      <c r="K67" s="168">
        <v>7</v>
      </c>
      <c r="L67" s="168">
        <v>0.7</v>
      </c>
      <c r="M67" s="273">
        <v>1054</v>
      </c>
      <c r="N67" s="274"/>
      <c r="O67" s="275">
        <f t="shared" si="4"/>
        <v>1054</v>
      </c>
      <c r="P67" s="150" t="s">
        <v>818</v>
      </c>
      <c r="R67" s="151"/>
    </row>
    <row r="68" spans="1:18" ht="15.75" customHeight="1">
      <c r="A68" s="378"/>
      <c r="B68" s="378"/>
      <c r="C68" s="378"/>
      <c r="D68" s="378"/>
      <c r="E68" s="378"/>
      <c r="F68" s="378"/>
      <c r="G68" s="379"/>
      <c r="H68" s="272" t="s">
        <v>815</v>
      </c>
      <c r="I68" s="166">
        <v>89</v>
      </c>
      <c r="J68" s="174">
        <v>5.5</v>
      </c>
      <c r="K68" s="168">
        <v>6</v>
      </c>
      <c r="L68" s="168">
        <v>0.6</v>
      </c>
      <c r="M68" s="273">
        <v>1466</v>
      </c>
      <c r="N68" s="274"/>
      <c r="O68" s="275">
        <f t="shared" si="4"/>
        <v>1466</v>
      </c>
      <c r="P68" s="150" t="s">
        <v>1009</v>
      </c>
      <c r="R68" s="151"/>
    </row>
    <row r="69" spans="1:18" ht="15" customHeight="1">
      <c r="A69" s="378" t="s">
        <v>978</v>
      </c>
      <c r="B69" s="378"/>
      <c r="C69" s="378"/>
      <c r="D69" s="378"/>
      <c r="E69" s="378"/>
      <c r="F69" s="378"/>
      <c r="G69" s="378"/>
      <c r="H69" s="272" t="s">
        <v>817</v>
      </c>
      <c r="I69" s="166">
        <v>120</v>
      </c>
      <c r="J69" s="174">
        <v>6</v>
      </c>
      <c r="K69" s="168">
        <v>5</v>
      </c>
      <c r="L69" s="168">
        <v>0.5</v>
      </c>
      <c r="M69" s="273">
        <v>2192</v>
      </c>
      <c r="N69" s="274"/>
      <c r="O69" s="275">
        <f t="shared" si="4"/>
        <v>2192</v>
      </c>
      <c r="R69" s="151"/>
    </row>
    <row r="70" spans="1:18" ht="15" customHeight="1">
      <c r="A70" s="378"/>
      <c r="B70" s="378"/>
      <c r="C70" s="378"/>
      <c r="D70" s="378"/>
      <c r="E70" s="378"/>
      <c r="F70" s="378"/>
      <c r="G70" s="378"/>
      <c r="H70" s="272" t="s">
        <v>958</v>
      </c>
      <c r="I70" s="166">
        <v>123</v>
      </c>
      <c r="J70" s="174">
        <v>6</v>
      </c>
      <c r="K70" s="168">
        <v>5</v>
      </c>
      <c r="L70" s="168">
        <v>0.5</v>
      </c>
      <c r="M70" s="273">
        <v>2319</v>
      </c>
      <c r="N70" s="274"/>
      <c r="O70" s="275">
        <f t="shared" si="4"/>
        <v>2319</v>
      </c>
      <c r="R70" s="151"/>
    </row>
    <row r="71" spans="1:18" ht="17.25" customHeight="1" thickBot="1">
      <c r="A71" s="378"/>
      <c r="B71" s="378"/>
      <c r="C71" s="378"/>
      <c r="D71" s="378"/>
      <c r="E71" s="378"/>
      <c r="F71" s="378"/>
      <c r="G71" s="378"/>
      <c r="H71" s="276" t="s">
        <v>819</v>
      </c>
      <c r="I71" s="169">
        <v>140</v>
      </c>
      <c r="J71" s="175">
        <v>6</v>
      </c>
      <c r="K71" s="170">
        <v>5</v>
      </c>
      <c r="L71" s="170">
        <v>0.5</v>
      </c>
      <c r="M71" s="278">
        <v>2586</v>
      </c>
      <c r="N71" s="279"/>
      <c r="O71" s="280">
        <f t="shared" si="4"/>
        <v>2586</v>
      </c>
      <c r="R71" s="151"/>
    </row>
    <row r="72" spans="1:18" ht="15.75" customHeight="1">
      <c r="A72" s="378"/>
      <c r="B72" s="378"/>
      <c r="C72" s="378"/>
      <c r="D72" s="378"/>
      <c r="E72" s="378"/>
      <c r="F72" s="378"/>
      <c r="G72" s="378"/>
      <c r="H72" s="172" t="s">
        <v>965</v>
      </c>
      <c r="J72" s="177" t="s">
        <v>966</v>
      </c>
      <c r="R72" s="151"/>
    </row>
    <row r="73" spans="1:18" ht="18" customHeight="1">
      <c r="A73" s="373" t="s">
        <v>979</v>
      </c>
      <c r="B73" s="373"/>
      <c r="C73" s="373"/>
      <c r="D73" s="373"/>
      <c r="E73" s="373"/>
      <c r="F73" s="373"/>
      <c r="G73" s="373"/>
      <c r="R73" s="151"/>
    </row>
    <row r="74" spans="1:18" ht="15" customHeight="1">
      <c r="A74" s="373"/>
      <c r="B74" s="373"/>
      <c r="C74" s="373"/>
      <c r="D74" s="373"/>
      <c r="E74" s="373"/>
      <c r="F74" s="373"/>
      <c r="G74" s="373"/>
      <c r="H74" s="148"/>
      <c r="I74" s="148"/>
      <c r="J74" s="148"/>
      <c r="K74" s="148"/>
      <c r="L74" s="148"/>
      <c r="M74" s="148"/>
      <c r="N74" s="148"/>
      <c r="O74" s="148"/>
      <c r="R74" s="151"/>
    </row>
    <row r="75" spans="1:18" ht="15" customHeight="1">
      <c r="A75" s="373"/>
      <c r="B75" s="373"/>
      <c r="C75" s="373"/>
      <c r="D75" s="373"/>
      <c r="E75" s="373"/>
      <c r="F75" s="373"/>
      <c r="G75" s="373"/>
      <c r="H75" s="148"/>
      <c r="I75" s="148"/>
      <c r="J75" s="148"/>
      <c r="K75" s="148"/>
      <c r="L75" s="148"/>
      <c r="M75" s="148"/>
      <c r="N75" s="148"/>
      <c r="O75" s="148"/>
      <c r="R75" s="151"/>
    </row>
    <row r="76" spans="1:18" ht="15" customHeight="1">
      <c r="A76" s="269"/>
      <c r="B76" s="269"/>
      <c r="C76" s="269"/>
      <c r="D76" s="269"/>
      <c r="E76" s="269"/>
      <c r="F76" s="269"/>
      <c r="G76" s="269"/>
      <c r="H76" s="178"/>
      <c r="I76" s="178"/>
      <c r="J76" s="178"/>
      <c r="K76" s="178"/>
      <c r="L76" s="178"/>
      <c r="M76" s="178"/>
      <c r="N76" s="178"/>
      <c r="O76" s="178"/>
      <c r="R76" s="151"/>
    </row>
    <row r="77" spans="1:18" ht="22.5" customHeight="1" thickBot="1">
      <c r="A77" s="207" t="s">
        <v>820</v>
      </c>
      <c r="R77" s="151"/>
    </row>
    <row r="78" spans="1:18" ht="15" customHeight="1">
      <c r="C78" s="373" t="s">
        <v>981</v>
      </c>
      <c r="D78" s="373"/>
      <c r="E78" s="373"/>
      <c r="F78" s="373"/>
      <c r="G78" s="374"/>
      <c r="H78" s="388" t="s">
        <v>767</v>
      </c>
      <c r="I78" s="368" t="s">
        <v>743</v>
      </c>
      <c r="J78" s="368" t="s">
        <v>744</v>
      </c>
      <c r="K78" s="370" t="s">
        <v>745</v>
      </c>
      <c r="L78" s="370" t="s">
        <v>746</v>
      </c>
      <c r="M78" s="380" t="s">
        <v>3</v>
      </c>
      <c r="N78" s="368" t="s">
        <v>0</v>
      </c>
      <c r="O78" s="382" t="s">
        <v>2</v>
      </c>
      <c r="R78" s="151"/>
    </row>
    <row r="79" spans="1:18" ht="15" customHeight="1">
      <c r="C79" s="373"/>
      <c r="D79" s="373"/>
      <c r="E79" s="373"/>
      <c r="F79" s="373"/>
      <c r="G79" s="374"/>
      <c r="H79" s="389"/>
      <c r="I79" s="369"/>
      <c r="J79" s="369"/>
      <c r="K79" s="371"/>
      <c r="L79" s="371"/>
      <c r="M79" s="381"/>
      <c r="N79" s="369"/>
      <c r="O79" s="383"/>
      <c r="R79" s="151"/>
    </row>
    <row r="80" spans="1:18" ht="15" customHeight="1">
      <c r="C80" s="373"/>
      <c r="D80" s="373"/>
      <c r="E80" s="373"/>
      <c r="F80" s="373"/>
      <c r="G80" s="374"/>
      <c r="H80" s="272" t="s">
        <v>821</v>
      </c>
      <c r="I80" s="166">
        <v>36</v>
      </c>
      <c r="J80" s="174">
        <v>3</v>
      </c>
      <c r="K80" s="168">
        <v>8</v>
      </c>
      <c r="L80" s="168">
        <v>0.8</v>
      </c>
      <c r="M80" s="273">
        <v>360</v>
      </c>
      <c r="N80" s="274"/>
      <c r="O80" s="275">
        <f>M80*(1-N80)</f>
        <v>360</v>
      </c>
      <c r="R80" s="151"/>
    </row>
    <row r="81" spans="1:18" ht="15" customHeight="1">
      <c r="C81" s="193"/>
      <c r="D81" s="193"/>
      <c r="E81" s="193"/>
      <c r="F81" s="193"/>
      <c r="G81" s="194"/>
      <c r="H81" s="272" t="s">
        <v>959</v>
      </c>
      <c r="I81" s="166">
        <v>37</v>
      </c>
      <c r="J81" s="174">
        <v>3.5</v>
      </c>
      <c r="K81" s="168">
        <v>6</v>
      </c>
      <c r="L81" s="168">
        <v>0.7</v>
      </c>
      <c r="M81" s="273">
        <v>459</v>
      </c>
      <c r="N81" s="274"/>
      <c r="O81" s="275">
        <f>M81*(1-N81)</f>
        <v>459</v>
      </c>
      <c r="R81" s="151"/>
    </row>
    <row r="82" spans="1:18" ht="15" customHeight="1">
      <c r="A82" s="384" t="s">
        <v>910</v>
      </c>
      <c r="B82" s="384"/>
      <c r="C82" s="384"/>
      <c r="D82" s="384"/>
      <c r="E82" s="384"/>
      <c r="F82" s="384"/>
      <c r="G82" s="385"/>
      <c r="H82" s="272" t="s">
        <v>822</v>
      </c>
      <c r="I82" s="166">
        <v>39</v>
      </c>
      <c r="J82" s="174">
        <v>3.5</v>
      </c>
      <c r="K82" s="168">
        <v>6</v>
      </c>
      <c r="L82" s="168">
        <v>0.7</v>
      </c>
      <c r="M82" s="273">
        <v>490</v>
      </c>
      <c r="N82" s="274"/>
      <c r="O82" s="275">
        <f t="shared" ref="O82:O89" si="5">M82*(1-N82)</f>
        <v>490</v>
      </c>
      <c r="R82" s="151"/>
    </row>
    <row r="83" spans="1:18" ht="15" customHeight="1">
      <c r="A83" s="384"/>
      <c r="B83" s="384"/>
      <c r="C83" s="384"/>
      <c r="D83" s="384"/>
      <c r="E83" s="384"/>
      <c r="F83" s="384"/>
      <c r="G83" s="385"/>
      <c r="H83" s="272" t="s">
        <v>823</v>
      </c>
      <c r="I83" s="166">
        <v>45</v>
      </c>
      <c r="J83" s="174">
        <v>3.5</v>
      </c>
      <c r="K83" s="168">
        <v>6</v>
      </c>
      <c r="L83" s="168">
        <v>0.7</v>
      </c>
      <c r="M83" s="273">
        <v>512</v>
      </c>
      <c r="N83" s="274"/>
      <c r="O83" s="275">
        <f t="shared" si="5"/>
        <v>512</v>
      </c>
      <c r="R83" s="151"/>
    </row>
    <row r="84" spans="1:18" ht="15" customHeight="1">
      <c r="A84" s="384"/>
      <c r="B84" s="384"/>
      <c r="C84" s="384"/>
      <c r="D84" s="384"/>
      <c r="E84" s="384"/>
      <c r="F84" s="384"/>
      <c r="G84" s="385"/>
      <c r="H84" s="272" t="s">
        <v>824</v>
      </c>
      <c r="I84" s="166">
        <v>62</v>
      </c>
      <c r="J84" s="174">
        <v>4</v>
      </c>
      <c r="K84" s="168">
        <v>6</v>
      </c>
      <c r="L84" s="168">
        <v>0.7</v>
      </c>
      <c r="M84" s="273">
        <v>910</v>
      </c>
      <c r="N84" s="274"/>
      <c r="O84" s="275">
        <f t="shared" si="5"/>
        <v>910</v>
      </c>
      <c r="P84" s="150" t="s">
        <v>825</v>
      </c>
      <c r="R84" s="151"/>
    </row>
    <row r="85" spans="1:18" ht="15" customHeight="1">
      <c r="A85" s="384"/>
      <c r="B85" s="384"/>
      <c r="C85" s="384"/>
      <c r="D85" s="384"/>
      <c r="E85" s="384"/>
      <c r="F85" s="384"/>
      <c r="G85" s="385"/>
      <c r="H85" s="272" t="s">
        <v>826</v>
      </c>
      <c r="I85" s="166">
        <v>75</v>
      </c>
      <c r="J85" s="174">
        <v>4</v>
      </c>
      <c r="K85" s="168">
        <v>6</v>
      </c>
      <c r="L85" s="168">
        <v>0.7</v>
      </c>
      <c r="M85" s="273">
        <v>1186</v>
      </c>
      <c r="N85" s="274"/>
      <c r="O85" s="275">
        <f t="shared" si="5"/>
        <v>1186</v>
      </c>
      <c r="R85" s="151"/>
    </row>
    <row r="86" spans="1:18" ht="15" customHeight="1">
      <c r="A86" s="384"/>
      <c r="B86" s="384"/>
      <c r="C86" s="384"/>
      <c r="D86" s="384"/>
      <c r="E86" s="384"/>
      <c r="F86" s="384"/>
      <c r="G86" s="385"/>
      <c r="H86" s="272" t="s">
        <v>827</v>
      </c>
      <c r="I86" s="166">
        <v>89</v>
      </c>
      <c r="J86" s="174">
        <v>4</v>
      </c>
      <c r="K86" s="168">
        <v>6</v>
      </c>
      <c r="L86" s="168">
        <v>0.6</v>
      </c>
      <c r="M86" s="273">
        <v>1464</v>
      </c>
      <c r="N86" s="274"/>
      <c r="O86" s="275">
        <f t="shared" si="5"/>
        <v>1464</v>
      </c>
      <c r="R86" s="151"/>
    </row>
    <row r="87" spans="1:18" ht="15" customHeight="1">
      <c r="A87" s="386" t="s">
        <v>982</v>
      </c>
      <c r="B87" s="386"/>
      <c r="C87" s="386"/>
      <c r="D87" s="386"/>
      <c r="E87" s="386"/>
      <c r="F87" s="386"/>
      <c r="G87" s="387"/>
      <c r="H87" s="272" t="s">
        <v>828</v>
      </c>
      <c r="I87" s="166">
        <v>112</v>
      </c>
      <c r="J87" s="174">
        <v>4</v>
      </c>
      <c r="K87" s="168">
        <v>4</v>
      </c>
      <c r="L87" s="168">
        <v>0.5</v>
      </c>
      <c r="M87" s="273">
        <v>2097</v>
      </c>
      <c r="N87" s="274"/>
      <c r="O87" s="275">
        <f t="shared" si="5"/>
        <v>2097</v>
      </c>
      <c r="R87" s="151"/>
    </row>
    <row r="88" spans="1:18" ht="15" customHeight="1">
      <c r="A88" s="386"/>
      <c r="B88" s="386"/>
      <c r="C88" s="386"/>
      <c r="D88" s="386"/>
      <c r="E88" s="386"/>
      <c r="F88" s="386"/>
      <c r="G88" s="387"/>
      <c r="H88" s="272" t="s">
        <v>960</v>
      </c>
      <c r="I88" s="166">
        <v>120</v>
      </c>
      <c r="J88" s="174">
        <v>5</v>
      </c>
      <c r="K88" s="168">
        <v>3</v>
      </c>
      <c r="L88" s="168">
        <v>0.5</v>
      </c>
      <c r="M88" s="273">
        <v>2199</v>
      </c>
      <c r="N88" s="274"/>
      <c r="O88" s="275">
        <f>M88*(1-N88)</f>
        <v>2199</v>
      </c>
      <c r="R88" s="151"/>
    </row>
    <row r="89" spans="1:18" ht="15" customHeight="1" thickBot="1">
      <c r="A89" s="386"/>
      <c r="B89" s="386"/>
      <c r="C89" s="386"/>
      <c r="D89" s="386"/>
      <c r="E89" s="386"/>
      <c r="F89" s="386"/>
      <c r="G89" s="387"/>
      <c r="H89" s="276" t="s">
        <v>829</v>
      </c>
      <c r="I89" s="169">
        <v>140</v>
      </c>
      <c r="J89" s="175">
        <v>5.5</v>
      </c>
      <c r="K89" s="170">
        <v>3</v>
      </c>
      <c r="L89" s="170">
        <v>0.4</v>
      </c>
      <c r="M89" s="273">
        <v>2499</v>
      </c>
      <c r="N89" s="274"/>
      <c r="O89" s="280">
        <f t="shared" si="5"/>
        <v>2499</v>
      </c>
      <c r="R89" s="151"/>
    </row>
    <row r="90" spans="1:18" ht="15" customHeight="1">
      <c r="A90" s="193"/>
      <c r="B90" s="193"/>
      <c r="C90" s="193"/>
      <c r="D90" s="193"/>
      <c r="E90" s="193"/>
      <c r="F90" s="193"/>
      <c r="G90" s="193"/>
      <c r="H90" s="176"/>
      <c r="I90" s="176"/>
      <c r="J90" s="176"/>
      <c r="K90" s="176"/>
      <c r="L90" s="176"/>
      <c r="M90" s="176"/>
      <c r="N90" s="176"/>
      <c r="O90" s="176"/>
      <c r="R90" s="151"/>
    </row>
    <row r="91" spans="1:18" ht="15" customHeight="1">
      <c r="A91" s="189" t="s">
        <v>975</v>
      </c>
      <c r="C91" s="190" t="s">
        <v>983</v>
      </c>
      <c r="D91" s="193"/>
      <c r="E91" s="193"/>
      <c r="F91" s="193"/>
      <c r="G91" s="193"/>
      <c r="R91" s="151"/>
    </row>
    <row r="92" spans="1:18" ht="15" customHeight="1">
      <c r="A92" s="269"/>
      <c r="B92" s="269"/>
      <c r="C92" s="269"/>
      <c r="D92" s="269"/>
      <c r="E92" s="269"/>
      <c r="F92" s="269"/>
      <c r="G92" s="269"/>
      <c r="H92" s="178"/>
      <c r="I92" s="178"/>
      <c r="J92" s="178"/>
      <c r="K92" s="178"/>
      <c r="L92" s="178"/>
      <c r="M92" s="178"/>
      <c r="N92" s="178"/>
      <c r="O92" s="178"/>
      <c r="R92" s="151"/>
    </row>
    <row r="93" spans="1:18" ht="19.5" thickBot="1">
      <c r="A93" s="207" t="s">
        <v>830</v>
      </c>
      <c r="R93" s="151"/>
    </row>
    <row r="94" spans="1:18" ht="15" customHeight="1">
      <c r="C94" s="365" t="s">
        <v>981</v>
      </c>
      <c r="D94" s="365"/>
      <c r="E94" s="365"/>
      <c r="F94" s="365"/>
      <c r="G94" s="390"/>
      <c r="H94" s="388" t="s">
        <v>767</v>
      </c>
      <c r="I94" s="368" t="s">
        <v>743</v>
      </c>
      <c r="J94" s="368" t="s">
        <v>744</v>
      </c>
      <c r="K94" s="370" t="s">
        <v>745</v>
      </c>
      <c r="L94" s="370" t="s">
        <v>746</v>
      </c>
      <c r="M94" s="380" t="s">
        <v>3</v>
      </c>
      <c r="N94" s="368" t="s">
        <v>0</v>
      </c>
      <c r="O94" s="382" t="s">
        <v>2</v>
      </c>
      <c r="R94" s="151"/>
    </row>
    <row r="95" spans="1:18" ht="15" customHeight="1">
      <c r="C95" s="365"/>
      <c r="D95" s="365"/>
      <c r="E95" s="365"/>
      <c r="F95" s="365"/>
      <c r="G95" s="390"/>
      <c r="H95" s="389"/>
      <c r="I95" s="369"/>
      <c r="J95" s="369"/>
      <c r="K95" s="371"/>
      <c r="L95" s="371"/>
      <c r="M95" s="381"/>
      <c r="N95" s="369"/>
      <c r="O95" s="383"/>
      <c r="R95" s="151"/>
    </row>
    <row r="96" spans="1:18" ht="15" customHeight="1">
      <c r="C96" s="365"/>
      <c r="D96" s="365"/>
      <c r="E96" s="365"/>
      <c r="F96" s="365"/>
      <c r="G96" s="390"/>
      <c r="H96" s="272" t="s">
        <v>1003</v>
      </c>
      <c r="I96" s="166">
        <v>22</v>
      </c>
      <c r="J96" s="174">
        <v>3.5</v>
      </c>
      <c r="K96" s="168">
        <v>9</v>
      </c>
      <c r="L96" s="168">
        <v>0.8</v>
      </c>
      <c r="M96" s="273">
        <v>434</v>
      </c>
      <c r="N96" s="274"/>
      <c r="O96" s="275">
        <f>M96*(1-N96)</f>
        <v>434</v>
      </c>
      <c r="R96" s="151"/>
    </row>
    <row r="97" spans="1:18" ht="15" customHeight="1">
      <c r="C97" s="270"/>
      <c r="D97" s="270"/>
      <c r="E97" s="270"/>
      <c r="F97" s="270"/>
      <c r="G97" s="271"/>
      <c r="H97" s="272" t="s">
        <v>1004</v>
      </c>
      <c r="I97" s="166">
        <v>27</v>
      </c>
      <c r="J97" s="174">
        <v>3.5</v>
      </c>
      <c r="K97" s="168">
        <v>9</v>
      </c>
      <c r="L97" s="168">
        <v>0.8</v>
      </c>
      <c r="M97" s="273">
        <v>434</v>
      </c>
      <c r="N97" s="274"/>
      <c r="O97" s="275">
        <f>M97*(1-N97)</f>
        <v>434</v>
      </c>
      <c r="R97" s="151"/>
    </row>
    <row r="98" spans="1:18" ht="15" customHeight="1">
      <c r="C98" s="188"/>
      <c r="D98" s="188"/>
      <c r="E98" s="188"/>
      <c r="F98" s="188"/>
      <c r="G98" s="195"/>
      <c r="H98" s="272" t="s">
        <v>831</v>
      </c>
      <c r="I98" s="166">
        <v>32</v>
      </c>
      <c r="J98" s="174">
        <v>3.5</v>
      </c>
      <c r="K98" s="168">
        <v>9</v>
      </c>
      <c r="L98" s="168">
        <v>0.8</v>
      </c>
      <c r="M98" s="273">
        <v>434</v>
      </c>
      <c r="N98" s="274"/>
      <c r="O98" s="275">
        <f>M98*(1-N98)</f>
        <v>434</v>
      </c>
      <c r="R98" s="151"/>
    </row>
    <row r="99" spans="1:18" ht="15.75" customHeight="1">
      <c r="A99" s="384" t="s">
        <v>910</v>
      </c>
      <c r="B99" s="384"/>
      <c r="C99" s="384"/>
      <c r="D99" s="384"/>
      <c r="E99" s="384"/>
      <c r="F99" s="384"/>
      <c r="G99" s="385"/>
      <c r="H99" s="272" t="s">
        <v>961</v>
      </c>
      <c r="I99" s="166">
        <v>36</v>
      </c>
      <c r="J99" s="174">
        <v>3.5</v>
      </c>
      <c r="K99" s="168">
        <v>9</v>
      </c>
      <c r="L99" s="168">
        <v>0.7</v>
      </c>
      <c r="M99" s="273">
        <v>495</v>
      </c>
      <c r="N99" s="274"/>
      <c r="O99" s="275">
        <f>M99*(1-N99)</f>
        <v>495</v>
      </c>
      <c r="P99" s="150" t="s">
        <v>1010</v>
      </c>
      <c r="R99" s="151"/>
    </row>
    <row r="100" spans="1:18" ht="15" customHeight="1">
      <c r="A100" s="384"/>
      <c r="B100" s="384"/>
      <c r="C100" s="384"/>
      <c r="D100" s="384"/>
      <c r="E100" s="384"/>
      <c r="F100" s="384"/>
      <c r="G100" s="385"/>
      <c r="H100" s="272" t="s">
        <v>832</v>
      </c>
      <c r="I100" s="166">
        <v>40</v>
      </c>
      <c r="J100" s="174">
        <v>3.5</v>
      </c>
      <c r="K100" s="168">
        <v>9</v>
      </c>
      <c r="L100" s="168">
        <v>0.7</v>
      </c>
      <c r="M100" s="273">
        <v>528</v>
      </c>
      <c r="N100" s="274"/>
      <c r="O100" s="275">
        <f t="shared" ref="O100:O107" si="6">M100*(1-N100)</f>
        <v>528</v>
      </c>
      <c r="R100" s="151"/>
    </row>
    <row r="101" spans="1:18" ht="15" customHeight="1">
      <c r="A101" s="384"/>
      <c r="B101" s="384"/>
      <c r="C101" s="384"/>
      <c r="D101" s="384"/>
      <c r="E101" s="384"/>
      <c r="F101" s="384"/>
      <c r="G101" s="385"/>
      <c r="H101" s="272" t="s">
        <v>833</v>
      </c>
      <c r="I101" s="166">
        <v>46</v>
      </c>
      <c r="J101" s="174">
        <v>4</v>
      </c>
      <c r="K101" s="168">
        <v>8</v>
      </c>
      <c r="L101" s="168">
        <v>0.7</v>
      </c>
      <c r="M101" s="273">
        <v>686</v>
      </c>
      <c r="N101" s="274"/>
      <c r="O101" s="275">
        <f t="shared" si="6"/>
        <v>686</v>
      </c>
      <c r="P101" s="150">
        <v>24</v>
      </c>
      <c r="R101" s="151"/>
    </row>
    <row r="102" spans="1:18">
      <c r="A102" s="384"/>
      <c r="B102" s="384"/>
      <c r="C102" s="384"/>
      <c r="D102" s="384"/>
      <c r="E102" s="384"/>
      <c r="F102" s="384"/>
      <c r="G102" s="385"/>
      <c r="H102" s="272" t="s">
        <v>834</v>
      </c>
      <c r="I102" s="166">
        <v>61</v>
      </c>
      <c r="J102" s="174">
        <v>5</v>
      </c>
      <c r="K102" s="168">
        <v>7</v>
      </c>
      <c r="L102" s="168">
        <v>0.7</v>
      </c>
      <c r="M102" s="273">
        <v>1101</v>
      </c>
      <c r="N102" s="274"/>
      <c r="O102" s="275">
        <f t="shared" si="6"/>
        <v>1101</v>
      </c>
      <c r="P102" s="150" t="s">
        <v>835</v>
      </c>
      <c r="Q102" s="149" t="s">
        <v>836</v>
      </c>
      <c r="R102" s="151"/>
    </row>
    <row r="103" spans="1:18">
      <c r="A103" s="384"/>
      <c r="B103" s="384"/>
      <c r="C103" s="384"/>
      <c r="D103" s="384"/>
      <c r="E103" s="384"/>
      <c r="F103" s="384"/>
      <c r="G103" s="385"/>
      <c r="H103" s="272" t="s">
        <v>837</v>
      </c>
      <c r="I103" s="166">
        <v>73</v>
      </c>
      <c r="J103" s="174">
        <v>5</v>
      </c>
      <c r="K103" s="168">
        <v>7</v>
      </c>
      <c r="L103" s="168">
        <v>0.7</v>
      </c>
      <c r="M103" s="273">
        <v>1468</v>
      </c>
      <c r="N103" s="274"/>
      <c r="O103" s="275">
        <f t="shared" si="6"/>
        <v>1468</v>
      </c>
      <c r="P103" s="150" t="s">
        <v>838</v>
      </c>
      <c r="R103" s="151"/>
    </row>
    <row r="104" spans="1:18" ht="15" customHeight="1">
      <c r="A104" s="386" t="s">
        <v>982</v>
      </c>
      <c r="B104" s="386"/>
      <c r="C104" s="386"/>
      <c r="D104" s="386"/>
      <c r="E104" s="386"/>
      <c r="F104" s="386"/>
      <c r="G104" s="387"/>
      <c r="H104" s="272" t="s">
        <v>839</v>
      </c>
      <c r="I104" s="166">
        <v>88</v>
      </c>
      <c r="J104" s="174">
        <v>5.5</v>
      </c>
      <c r="K104" s="168">
        <v>6</v>
      </c>
      <c r="L104" s="168">
        <v>0.6</v>
      </c>
      <c r="M104" s="273">
        <v>1714</v>
      </c>
      <c r="N104" s="274"/>
      <c r="O104" s="275">
        <f t="shared" si="6"/>
        <v>1714</v>
      </c>
      <c r="P104" s="150" t="s">
        <v>816</v>
      </c>
      <c r="Q104" s="149" t="s">
        <v>1011</v>
      </c>
      <c r="R104" s="151"/>
    </row>
    <row r="105" spans="1:18">
      <c r="A105" s="386"/>
      <c r="B105" s="386"/>
      <c r="C105" s="386"/>
      <c r="D105" s="386"/>
      <c r="E105" s="386"/>
      <c r="F105" s="386"/>
      <c r="G105" s="387"/>
      <c r="H105" s="272" t="s">
        <v>840</v>
      </c>
      <c r="I105" s="166">
        <v>117</v>
      </c>
      <c r="J105" s="174">
        <v>6</v>
      </c>
      <c r="K105" s="168">
        <v>5</v>
      </c>
      <c r="L105" s="168">
        <v>0.6</v>
      </c>
      <c r="M105" s="273">
        <v>2546</v>
      </c>
      <c r="N105" s="274"/>
      <c r="O105" s="275">
        <f t="shared" si="6"/>
        <v>2546</v>
      </c>
      <c r="P105" s="150" t="s">
        <v>841</v>
      </c>
      <c r="R105" s="151"/>
    </row>
    <row r="106" spans="1:18">
      <c r="A106" s="386"/>
      <c r="B106" s="386"/>
      <c r="C106" s="386"/>
      <c r="D106" s="386"/>
      <c r="E106" s="386"/>
      <c r="F106" s="386"/>
      <c r="G106" s="387"/>
      <c r="H106" s="272" t="s">
        <v>962</v>
      </c>
      <c r="I106" s="166">
        <v>130</v>
      </c>
      <c r="J106" s="174">
        <v>6</v>
      </c>
      <c r="K106" s="168">
        <v>4</v>
      </c>
      <c r="L106" s="168">
        <v>0.5</v>
      </c>
      <c r="M106" s="273">
        <v>2759</v>
      </c>
      <c r="N106" s="274"/>
      <c r="O106" s="275">
        <f>M106*(1-N106)</f>
        <v>2759</v>
      </c>
      <c r="P106" s="150" t="s">
        <v>1009</v>
      </c>
      <c r="R106" s="151"/>
    </row>
    <row r="107" spans="1:18" ht="16.5" customHeight="1" thickBot="1">
      <c r="B107" s="193"/>
      <c r="C107" s="193"/>
      <c r="D107" s="193"/>
      <c r="E107" s="193"/>
      <c r="F107" s="193"/>
      <c r="G107" s="194"/>
      <c r="H107" s="276" t="s">
        <v>842</v>
      </c>
      <c r="I107" s="169">
        <v>140</v>
      </c>
      <c r="J107" s="175">
        <v>6</v>
      </c>
      <c r="K107" s="170">
        <v>4</v>
      </c>
      <c r="L107" s="170">
        <v>0.5</v>
      </c>
      <c r="M107" s="273">
        <v>3133</v>
      </c>
      <c r="N107" s="274"/>
      <c r="O107" s="280">
        <f t="shared" si="6"/>
        <v>3133</v>
      </c>
      <c r="P107" s="150" t="s">
        <v>818</v>
      </c>
      <c r="R107" s="151"/>
    </row>
    <row r="108" spans="1:18" ht="15" customHeight="1">
      <c r="A108" s="189" t="s">
        <v>975</v>
      </c>
      <c r="C108" s="190" t="s">
        <v>983</v>
      </c>
      <c r="D108" s="193"/>
      <c r="E108" s="193"/>
      <c r="F108" s="193"/>
      <c r="G108" s="193"/>
      <c r="H108" s="176"/>
      <c r="I108" s="176"/>
      <c r="J108" s="176"/>
      <c r="K108" s="176"/>
      <c r="L108" s="176"/>
      <c r="M108" s="176"/>
      <c r="N108" s="176"/>
      <c r="O108" s="176"/>
      <c r="R108" s="151"/>
    </row>
    <row r="109" spans="1:18" ht="15.75" customHeight="1">
      <c r="A109" s="193"/>
      <c r="B109" s="193"/>
      <c r="C109" s="193"/>
      <c r="D109" s="193"/>
      <c r="E109" s="193"/>
      <c r="F109" s="193"/>
      <c r="G109" s="193"/>
      <c r="H109" s="172"/>
      <c r="J109" s="177"/>
      <c r="R109" s="151"/>
    </row>
    <row r="110" spans="1:18" ht="19.5" thickBot="1">
      <c r="A110" s="208" t="s">
        <v>843</v>
      </c>
      <c r="I110" s="173"/>
      <c r="J110" s="173"/>
      <c r="K110" s="173"/>
      <c r="L110" s="173"/>
      <c r="M110" s="173"/>
      <c r="N110" s="173"/>
      <c r="O110" s="173"/>
      <c r="R110" s="151"/>
    </row>
    <row r="111" spans="1:18" ht="15" customHeight="1">
      <c r="C111" s="373" t="s">
        <v>844</v>
      </c>
      <c r="D111" s="373"/>
      <c r="E111" s="373"/>
      <c r="F111" s="373"/>
      <c r="G111" s="374"/>
      <c r="H111" s="388" t="s">
        <v>767</v>
      </c>
      <c r="I111" s="368" t="s">
        <v>743</v>
      </c>
      <c r="J111" s="368" t="s">
        <v>744</v>
      </c>
      <c r="K111" s="370" t="s">
        <v>745</v>
      </c>
      <c r="L111" s="370" t="s">
        <v>746</v>
      </c>
      <c r="M111" s="380" t="s">
        <v>3</v>
      </c>
      <c r="N111" s="360" t="s">
        <v>0</v>
      </c>
      <c r="O111" s="362" t="s">
        <v>2</v>
      </c>
      <c r="R111" s="151"/>
    </row>
    <row r="112" spans="1:18" ht="15" customHeight="1">
      <c r="C112" s="373"/>
      <c r="D112" s="373"/>
      <c r="E112" s="373"/>
      <c r="F112" s="373"/>
      <c r="G112" s="374"/>
      <c r="H112" s="389"/>
      <c r="I112" s="369"/>
      <c r="J112" s="369"/>
      <c r="K112" s="371"/>
      <c r="L112" s="371"/>
      <c r="M112" s="381"/>
      <c r="N112" s="361"/>
      <c r="O112" s="363"/>
      <c r="R112" s="151"/>
    </row>
    <row r="113" spans="1:18" ht="15" customHeight="1">
      <c r="C113" s="373"/>
      <c r="D113" s="373"/>
      <c r="E113" s="373"/>
      <c r="F113" s="373"/>
      <c r="G113" s="374"/>
      <c r="H113" s="272" t="s">
        <v>845</v>
      </c>
      <c r="I113" s="166">
        <v>31</v>
      </c>
      <c r="J113" s="174">
        <v>3</v>
      </c>
      <c r="K113" s="168">
        <v>8</v>
      </c>
      <c r="L113" s="168">
        <v>0.8</v>
      </c>
      <c r="M113" s="273">
        <v>406</v>
      </c>
      <c r="N113" s="274"/>
      <c r="O113" s="275">
        <f t="shared" ref="O113:O122" si="7">M113*(1-N113)</f>
        <v>406</v>
      </c>
      <c r="P113" s="150" t="s">
        <v>752</v>
      </c>
      <c r="R113" s="151"/>
    </row>
    <row r="114" spans="1:18" ht="15" customHeight="1">
      <c r="C114" s="193"/>
      <c r="D114" s="193"/>
      <c r="E114" s="193"/>
      <c r="F114" s="193"/>
      <c r="G114" s="193"/>
      <c r="H114" s="272" t="s">
        <v>963</v>
      </c>
      <c r="I114" s="166">
        <v>37</v>
      </c>
      <c r="J114" s="174">
        <v>3</v>
      </c>
      <c r="K114" s="168">
        <v>6</v>
      </c>
      <c r="L114" s="168">
        <v>0.7</v>
      </c>
      <c r="M114" s="273">
        <v>480</v>
      </c>
      <c r="N114" s="274"/>
      <c r="O114" s="275">
        <f>M114*(1-N114)</f>
        <v>480</v>
      </c>
      <c r="P114" s="150" t="s">
        <v>847</v>
      </c>
      <c r="R114" s="151"/>
    </row>
    <row r="115" spans="1:18" ht="15" customHeight="1">
      <c r="A115" s="364" t="s">
        <v>984</v>
      </c>
      <c r="B115" s="364"/>
      <c r="C115" s="364"/>
      <c r="D115" s="364"/>
      <c r="E115" s="364"/>
      <c r="F115" s="364"/>
      <c r="G115" s="377"/>
      <c r="H115" s="272" t="s">
        <v>846</v>
      </c>
      <c r="I115" s="166">
        <v>39</v>
      </c>
      <c r="J115" s="174">
        <v>3.5</v>
      </c>
      <c r="K115" s="168">
        <v>6</v>
      </c>
      <c r="L115" s="168">
        <v>0.7</v>
      </c>
      <c r="M115" s="273">
        <v>503</v>
      </c>
      <c r="N115" s="274"/>
      <c r="O115" s="275">
        <f t="shared" si="7"/>
        <v>503</v>
      </c>
      <c r="P115" s="150" t="s">
        <v>847</v>
      </c>
      <c r="Q115" s="149" t="s">
        <v>848</v>
      </c>
      <c r="R115" s="151"/>
    </row>
    <row r="116" spans="1:18" ht="17.25" customHeight="1">
      <c r="A116" s="364"/>
      <c r="B116" s="364"/>
      <c r="C116" s="364"/>
      <c r="D116" s="364"/>
      <c r="E116" s="364"/>
      <c r="F116" s="364"/>
      <c r="G116" s="377"/>
      <c r="H116" s="272" t="s">
        <v>849</v>
      </c>
      <c r="I116" s="166">
        <v>45</v>
      </c>
      <c r="J116" s="174">
        <v>4</v>
      </c>
      <c r="K116" s="168">
        <v>6</v>
      </c>
      <c r="L116" s="168">
        <v>0.7</v>
      </c>
      <c r="M116" s="273">
        <v>549</v>
      </c>
      <c r="N116" s="274"/>
      <c r="O116" s="275">
        <f t="shared" si="7"/>
        <v>549</v>
      </c>
      <c r="R116" s="151"/>
    </row>
    <row r="117" spans="1:18" ht="15" customHeight="1">
      <c r="A117" s="364"/>
      <c r="B117" s="364"/>
      <c r="C117" s="364"/>
      <c r="D117" s="364"/>
      <c r="E117" s="364"/>
      <c r="F117" s="364"/>
      <c r="G117" s="377"/>
      <c r="H117" s="272" t="s">
        <v>850</v>
      </c>
      <c r="I117" s="166">
        <v>62</v>
      </c>
      <c r="J117" s="174">
        <v>4</v>
      </c>
      <c r="K117" s="168">
        <v>6</v>
      </c>
      <c r="L117" s="168">
        <v>0.7</v>
      </c>
      <c r="M117" s="273">
        <v>984</v>
      </c>
      <c r="N117" s="274"/>
      <c r="O117" s="275">
        <f t="shared" si="7"/>
        <v>984</v>
      </c>
      <c r="P117" s="150" t="s">
        <v>851</v>
      </c>
      <c r="Q117" s="149" t="s">
        <v>848</v>
      </c>
      <c r="R117" s="151"/>
    </row>
    <row r="118" spans="1:18" ht="15" customHeight="1">
      <c r="A118" s="364"/>
      <c r="B118" s="364"/>
      <c r="C118" s="364"/>
      <c r="D118" s="364"/>
      <c r="E118" s="364"/>
      <c r="F118" s="364"/>
      <c r="G118" s="377"/>
      <c r="H118" s="272" t="s">
        <v>852</v>
      </c>
      <c r="I118" s="166">
        <v>75</v>
      </c>
      <c r="J118" s="174">
        <v>4</v>
      </c>
      <c r="K118" s="168">
        <v>6</v>
      </c>
      <c r="L118" s="168">
        <v>0.7</v>
      </c>
      <c r="M118" s="273">
        <v>1181</v>
      </c>
      <c r="N118" s="274"/>
      <c r="O118" s="275">
        <f t="shared" si="7"/>
        <v>1181</v>
      </c>
      <c r="P118" s="150" t="s">
        <v>853</v>
      </c>
      <c r="Q118" s="149" t="s">
        <v>854</v>
      </c>
      <c r="R118" s="151"/>
    </row>
    <row r="119" spans="1:18" ht="15" customHeight="1">
      <c r="A119" s="364"/>
      <c r="B119" s="364"/>
      <c r="C119" s="364"/>
      <c r="D119" s="364"/>
      <c r="E119" s="364"/>
      <c r="F119" s="364"/>
      <c r="G119" s="377"/>
      <c r="H119" s="272" t="s">
        <v>855</v>
      </c>
      <c r="I119" s="166">
        <v>89</v>
      </c>
      <c r="J119" s="174">
        <v>4</v>
      </c>
      <c r="K119" s="168">
        <v>6</v>
      </c>
      <c r="L119" s="168">
        <v>0.6</v>
      </c>
      <c r="M119" s="273">
        <v>1410</v>
      </c>
      <c r="N119" s="274"/>
      <c r="O119" s="275">
        <f t="shared" si="7"/>
        <v>1410</v>
      </c>
      <c r="P119" s="150" t="s">
        <v>856</v>
      </c>
      <c r="Q119" s="149" t="s">
        <v>857</v>
      </c>
      <c r="R119" s="151"/>
    </row>
    <row r="120" spans="1:18" ht="15" customHeight="1">
      <c r="A120" s="364" t="s">
        <v>985</v>
      </c>
      <c r="B120" s="364"/>
      <c r="C120" s="364"/>
      <c r="D120" s="364"/>
      <c r="E120" s="364"/>
      <c r="F120" s="364"/>
      <c r="G120" s="377"/>
      <c r="H120" s="272" t="s">
        <v>858</v>
      </c>
      <c r="I120" s="166">
        <v>112</v>
      </c>
      <c r="J120" s="174">
        <v>4</v>
      </c>
      <c r="K120" s="168">
        <v>5</v>
      </c>
      <c r="L120" s="168">
        <v>0.6</v>
      </c>
      <c r="M120" s="273">
        <v>2103</v>
      </c>
      <c r="N120" s="274"/>
      <c r="O120" s="275">
        <f t="shared" si="7"/>
        <v>2103</v>
      </c>
      <c r="P120" s="150" t="s">
        <v>859</v>
      </c>
      <c r="Q120" s="149" t="s">
        <v>860</v>
      </c>
      <c r="R120" s="151"/>
    </row>
    <row r="121" spans="1:18" ht="15" customHeight="1">
      <c r="A121" s="364"/>
      <c r="B121" s="364"/>
      <c r="C121" s="364"/>
      <c r="D121" s="364"/>
      <c r="E121" s="364"/>
      <c r="F121" s="364"/>
      <c r="G121" s="377"/>
      <c r="H121" s="272" t="s">
        <v>964</v>
      </c>
      <c r="I121" s="166">
        <v>126</v>
      </c>
      <c r="J121" s="174">
        <v>4</v>
      </c>
      <c r="K121" s="168">
        <v>5</v>
      </c>
      <c r="L121" s="168">
        <v>0.5</v>
      </c>
      <c r="M121" s="273">
        <v>2721</v>
      </c>
      <c r="N121" s="274"/>
      <c r="O121" s="275">
        <f>M121*(1-N121)</f>
        <v>2721</v>
      </c>
      <c r="P121" s="150" t="s">
        <v>1009</v>
      </c>
      <c r="R121" s="151"/>
    </row>
    <row r="122" spans="1:18" ht="15" customHeight="1" thickBot="1">
      <c r="A122" s="364"/>
      <c r="B122" s="364"/>
      <c r="C122" s="364"/>
      <c r="D122" s="364"/>
      <c r="E122" s="364"/>
      <c r="F122" s="364"/>
      <c r="G122" s="377"/>
      <c r="H122" s="276" t="s">
        <v>861</v>
      </c>
      <c r="I122" s="169">
        <v>140</v>
      </c>
      <c r="J122" s="175">
        <v>5.5</v>
      </c>
      <c r="K122" s="170">
        <v>5</v>
      </c>
      <c r="L122" s="170">
        <v>0.5</v>
      </c>
      <c r="M122" s="278">
        <v>3093</v>
      </c>
      <c r="N122" s="279"/>
      <c r="O122" s="280">
        <f t="shared" si="7"/>
        <v>3093</v>
      </c>
      <c r="P122" s="150" t="s">
        <v>862</v>
      </c>
      <c r="R122" s="151"/>
    </row>
    <row r="123" spans="1:18" ht="15" customHeight="1">
      <c r="A123" s="189"/>
      <c r="B123" s="189"/>
      <c r="C123" s="189"/>
      <c r="D123" s="189"/>
      <c r="E123" s="189"/>
      <c r="F123" s="189"/>
      <c r="G123" s="189"/>
      <c r="R123" s="151"/>
    </row>
    <row r="124" spans="1:18" ht="15.75" customHeight="1">
      <c r="A124" s="189" t="s">
        <v>975</v>
      </c>
      <c r="C124" s="155" t="s">
        <v>986</v>
      </c>
      <c r="D124" s="189"/>
      <c r="E124" s="189"/>
      <c r="F124" s="189"/>
      <c r="G124" s="189"/>
      <c r="H124" s="172"/>
      <c r="J124" s="164"/>
      <c r="R124" s="151"/>
    </row>
    <row r="125" spans="1:18" ht="15" customHeight="1">
      <c r="A125" s="189"/>
      <c r="B125" s="189"/>
      <c r="C125" s="189"/>
      <c r="D125" s="189"/>
      <c r="E125" s="189"/>
      <c r="F125" s="189"/>
      <c r="G125" s="189"/>
      <c r="H125" s="288"/>
      <c r="M125" s="286"/>
      <c r="N125" s="287"/>
      <c r="O125" s="289"/>
      <c r="R125" s="151"/>
    </row>
    <row r="126" spans="1:18" ht="19.5" thickBot="1">
      <c r="A126" s="208" t="s">
        <v>863</v>
      </c>
      <c r="I126" s="173"/>
      <c r="J126" s="173"/>
      <c r="K126" s="173"/>
      <c r="L126" s="173"/>
      <c r="M126" s="173"/>
      <c r="N126" s="173"/>
      <c r="O126" s="173"/>
      <c r="R126" s="151"/>
    </row>
    <row r="127" spans="1:18" ht="15" customHeight="1">
      <c r="C127" s="365" t="s">
        <v>913</v>
      </c>
      <c r="D127" s="365"/>
      <c r="E127" s="365"/>
      <c r="F127" s="365"/>
      <c r="G127" s="390"/>
      <c r="H127" s="388" t="s">
        <v>767</v>
      </c>
      <c r="I127" s="368" t="s">
        <v>743</v>
      </c>
      <c r="J127" s="368" t="s">
        <v>744</v>
      </c>
      <c r="K127" s="370" t="s">
        <v>745</v>
      </c>
      <c r="L127" s="370" t="s">
        <v>746</v>
      </c>
      <c r="M127" s="380" t="s">
        <v>3</v>
      </c>
      <c r="N127" s="360" t="s">
        <v>0</v>
      </c>
      <c r="O127" s="362" t="s">
        <v>2</v>
      </c>
      <c r="R127" s="151"/>
    </row>
    <row r="128" spans="1:18" ht="15" customHeight="1">
      <c r="C128" s="365"/>
      <c r="D128" s="365"/>
      <c r="E128" s="365"/>
      <c r="F128" s="365"/>
      <c r="G128" s="390"/>
      <c r="H128" s="389"/>
      <c r="I128" s="369"/>
      <c r="J128" s="369"/>
      <c r="K128" s="371"/>
      <c r="L128" s="371"/>
      <c r="M128" s="381"/>
      <c r="N128" s="361"/>
      <c r="O128" s="363"/>
      <c r="R128" s="151"/>
    </row>
    <row r="129" spans="1:18" ht="15" customHeight="1">
      <c r="C129" s="188"/>
      <c r="D129" s="188"/>
      <c r="E129" s="188"/>
      <c r="F129" s="188"/>
      <c r="G129" s="195"/>
      <c r="H129" s="272"/>
      <c r="I129" s="166"/>
      <c r="J129" s="174"/>
      <c r="K129" s="168"/>
      <c r="L129" s="168"/>
      <c r="M129" s="273"/>
      <c r="N129" s="274"/>
      <c r="O129" s="275"/>
      <c r="R129" s="151"/>
    </row>
    <row r="130" spans="1:18" ht="15" customHeight="1">
      <c r="A130" s="386" t="s">
        <v>987</v>
      </c>
      <c r="B130" s="386"/>
      <c r="C130" s="386"/>
      <c r="D130" s="386"/>
      <c r="E130" s="386"/>
      <c r="F130" s="386"/>
      <c r="G130" s="387"/>
      <c r="H130" s="272"/>
      <c r="I130" s="166"/>
      <c r="J130" s="174"/>
      <c r="K130" s="168"/>
      <c r="L130" s="168"/>
      <c r="M130" s="273"/>
      <c r="N130" s="274"/>
      <c r="O130" s="275"/>
      <c r="R130" s="151"/>
    </row>
    <row r="131" spans="1:18" ht="15" customHeight="1">
      <c r="A131" s="386"/>
      <c r="B131" s="386"/>
      <c r="C131" s="386"/>
      <c r="D131" s="386"/>
      <c r="E131" s="386"/>
      <c r="F131" s="386"/>
      <c r="G131" s="387"/>
      <c r="H131" s="272"/>
      <c r="I131" s="166"/>
      <c r="J131" s="174"/>
      <c r="K131" s="168"/>
      <c r="L131" s="168"/>
      <c r="M131" s="273"/>
      <c r="N131" s="274"/>
      <c r="O131" s="275"/>
      <c r="R131" s="151"/>
    </row>
    <row r="132" spans="1:18" ht="15" customHeight="1">
      <c r="A132" s="386"/>
      <c r="B132" s="386"/>
      <c r="C132" s="386"/>
      <c r="D132" s="386"/>
      <c r="E132" s="386"/>
      <c r="F132" s="386"/>
      <c r="G132" s="387"/>
      <c r="H132" s="272" t="s">
        <v>864</v>
      </c>
      <c r="I132" s="166">
        <v>46</v>
      </c>
      <c r="J132" s="174">
        <v>4.5</v>
      </c>
      <c r="K132" s="168">
        <v>8</v>
      </c>
      <c r="L132" s="168">
        <v>0.7</v>
      </c>
      <c r="M132" s="273">
        <v>1076</v>
      </c>
      <c r="N132" s="274"/>
      <c r="O132" s="275">
        <f t="shared" ref="O132:O138" si="8">M132*(1-N132)</f>
        <v>1076</v>
      </c>
      <c r="R132" s="151"/>
    </row>
    <row r="133" spans="1:18" ht="15" customHeight="1">
      <c r="A133" s="386"/>
      <c r="B133" s="386"/>
      <c r="C133" s="386"/>
      <c r="D133" s="386"/>
      <c r="E133" s="386"/>
      <c r="F133" s="386"/>
      <c r="G133" s="387"/>
      <c r="H133" s="272" t="s">
        <v>865</v>
      </c>
      <c r="I133" s="166">
        <v>61</v>
      </c>
      <c r="J133" s="174">
        <v>5</v>
      </c>
      <c r="K133" s="168">
        <v>7</v>
      </c>
      <c r="L133" s="168">
        <v>0.7</v>
      </c>
      <c r="M133" s="273">
        <v>1443</v>
      </c>
      <c r="N133" s="274"/>
      <c r="O133" s="275">
        <f t="shared" si="8"/>
        <v>1443</v>
      </c>
      <c r="R133" s="151"/>
    </row>
    <row r="134" spans="1:18" ht="15.75" customHeight="1">
      <c r="A134" s="391" t="s">
        <v>988</v>
      </c>
      <c r="B134" s="391"/>
      <c r="C134" s="391"/>
      <c r="D134" s="391"/>
      <c r="E134" s="391"/>
      <c r="F134" s="391"/>
      <c r="G134" s="392"/>
      <c r="H134" s="272" t="s">
        <v>866</v>
      </c>
      <c r="I134" s="166">
        <v>75</v>
      </c>
      <c r="J134" s="174">
        <v>5</v>
      </c>
      <c r="K134" s="168">
        <v>7</v>
      </c>
      <c r="L134" s="168" t="s">
        <v>1002</v>
      </c>
      <c r="M134" s="273">
        <v>1813</v>
      </c>
      <c r="N134" s="274"/>
      <c r="O134" s="275">
        <f t="shared" si="8"/>
        <v>1813</v>
      </c>
      <c r="R134" s="151"/>
    </row>
    <row r="135" spans="1:18" ht="15" customHeight="1">
      <c r="A135" s="391"/>
      <c r="B135" s="391"/>
      <c r="C135" s="391"/>
      <c r="D135" s="391"/>
      <c r="E135" s="391"/>
      <c r="F135" s="391"/>
      <c r="G135" s="392"/>
      <c r="H135" s="272" t="s">
        <v>867</v>
      </c>
      <c r="I135" s="166">
        <v>89</v>
      </c>
      <c r="J135" s="174">
        <v>5</v>
      </c>
      <c r="K135" s="168">
        <v>6</v>
      </c>
      <c r="L135" s="168">
        <v>0.6</v>
      </c>
      <c r="M135" s="273">
        <v>2366</v>
      </c>
      <c r="N135" s="274"/>
      <c r="O135" s="275">
        <f t="shared" si="8"/>
        <v>2366</v>
      </c>
      <c r="P135" s="150" t="s">
        <v>868</v>
      </c>
      <c r="Q135" s="149" t="s">
        <v>869</v>
      </c>
      <c r="R135" s="151"/>
    </row>
    <row r="136" spans="1:18" ht="15" customHeight="1">
      <c r="A136" s="391"/>
      <c r="B136" s="391"/>
      <c r="C136" s="391"/>
      <c r="D136" s="391"/>
      <c r="E136" s="391"/>
      <c r="F136" s="391"/>
      <c r="G136" s="392"/>
      <c r="H136" s="272" t="s">
        <v>870</v>
      </c>
      <c r="I136" s="166">
        <v>118</v>
      </c>
      <c r="J136" s="174">
        <v>5</v>
      </c>
      <c r="K136" s="168">
        <v>5</v>
      </c>
      <c r="L136" s="168">
        <v>0.5</v>
      </c>
      <c r="M136" s="273">
        <v>3911</v>
      </c>
      <c r="N136" s="274"/>
      <c r="O136" s="275">
        <f t="shared" si="8"/>
        <v>3911</v>
      </c>
      <c r="P136" s="150" t="s">
        <v>871</v>
      </c>
      <c r="Q136" s="149" t="s">
        <v>872</v>
      </c>
      <c r="R136" s="151"/>
    </row>
    <row r="137" spans="1:18" ht="15" customHeight="1">
      <c r="A137" s="196"/>
      <c r="B137" s="196"/>
      <c r="C137" s="196"/>
      <c r="D137" s="196"/>
      <c r="E137" s="196"/>
      <c r="F137" s="196"/>
      <c r="G137" s="197"/>
      <c r="H137" s="272" t="s">
        <v>967</v>
      </c>
      <c r="I137" s="166">
        <v>130</v>
      </c>
      <c r="J137" s="174">
        <v>5</v>
      </c>
      <c r="K137" s="168">
        <v>4</v>
      </c>
      <c r="L137" s="168">
        <v>0.5</v>
      </c>
      <c r="M137" s="273">
        <v>4219</v>
      </c>
      <c r="N137" s="274"/>
      <c r="O137" s="275">
        <f>M137*(1-N137)</f>
        <v>4219</v>
      </c>
      <c r="P137" s="150" t="s">
        <v>818</v>
      </c>
      <c r="R137" s="151"/>
    </row>
    <row r="138" spans="1:18" ht="15" customHeight="1" thickBot="1">
      <c r="A138" s="189" t="s">
        <v>975</v>
      </c>
      <c r="B138" s="189"/>
      <c r="C138" s="155" t="s">
        <v>989</v>
      </c>
      <c r="G138" s="197"/>
      <c r="H138" s="276" t="s">
        <v>873</v>
      </c>
      <c r="I138" s="169">
        <v>140</v>
      </c>
      <c r="J138" s="175">
        <v>5</v>
      </c>
      <c r="K138" s="170">
        <v>4</v>
      </c>
      <c r="L138" s="170">
        <v>0.5</v>
      </c>
      <c r="M138" s="278">
        <v>4794</v>
      </c>
      <c r="N138" s="279"/>
      <c r="O138" s="280">
        <f t="shared" si="8"/>
        <v>4794</v>
      </c>
      <c r="R138" s="151"/>
    </row>
    <row r="139" spans="1:18" ht="15" customHeight="1">
      <c r="G139" s="189"/>
      <c r="H139" s="326"/>
      <c r="R139" s="151"/>
    </row>
    <row r="140" spans="1:18" ht="22.5" customHeight="1" thickBot="1">
      <c r="A140" s="393" t="s">
        <v>874</v>
      </c>
      <c r="B140" s="393"/>
      <c r="C140" s="393"/>
      <c r="D140" s="393"/>
      <c r="E140" s="393"/>
      <c r="F140" s="393"/>
      <c r="G140" s="393"/>
      <c r="R140" s="151"/>
    </row>
    <row r="141" spans="1:18" ht="15.75" customHeight="1">
      <c r="C141" s="365" t="s">
        <v>875</v>
      </c>
      <c r="D141" s="365"/>
      <c r="E141" s="365"/>
      <c r="F141" s="365"/>
      <c r="G141" s="390"/>
      <c r="H141" s="388" t="s">
        <v>767</v>
      </c>
      <c r="I141" s="368" t="s">
        <v>743</v>
      </c>
      <c r="J141" s="368" t="s">
        <v>744</v>
      </c>
      <c r="K141" s="370" t="s">
        <v>745</v>
      </c>
      <c r="L141" s="370" t="s">
        <v>746</v>
      </c>
      <c r="M141" s="380" t="s">
        <v>3</v>
      </c>
      <c r="N141" s="368" t="s">
        <v>0</v>
      </c>
      <c r="O141" s="382" t="s">
        <v>2</v>
      </c>
      <c r="R141" s="151"/>
    </row>
    <row r="142" spans="1:18" ht="15.75" customHeight="1">
      <c r="A142" s="155"/>
      <c r="C142" s="365"/>
      <c r="D142" s="365"/>
      <c r="E142" s="365"/>
      <c r="F142" s="365"/>
      <c r="G142" s="390"/>
      <c r="H142" s="389"/>
      <c r="I142" s="369"/>
      <c r="J142" s="369"/>
      <c r="K142" s="371"/>
      <c r="L142" s="371"/>
      <c r="M142" s="381"/>
      <c r="N142" s="369"/>
      <c r="O142" s="383"/>
      <c r="R142" s="151"/>
    </row>
    <row r="143" spans="1:18" ht="15.75" customHeight="1">
      <c r="C143" s="188"/>
      <c r="D143" s="188"/>
      <c r="E143" s="188"/>
      <c r="F143" s="188"/>
      <c r="G143" s="195"/>
      <c r="H143" s="272" t="s">
        <v>876</v>
      </c>
      <c r="I143" s="166">
        <v>32</v>
      </c>
      <c r="J143" s="174">
        <v>3.5</v>
      </c>
      <c r="K143" s="168">
        <v>7</v>
      </c>
      <c r="L143" s="168">
        <v>0.7</v>
      </c>
      <c r="M143" s="273">
        <v>488</v>
      </c>
      <c r="N143" s="274"/>
      <c r="O143" s="275">
        <f>M143*(1-N143)</f>
        <v>488</v>
      </c>
      <c r="R143" s="151"/>
    </row>
    <row r="144" spans="1:18" ht="15.75" customHeight="1">
      <c r="C144" s="188"/>
      <c r="D144" s="188"/>
      <c r="E144" s="188"/>
      <c r="F144" s="188"/>
      <c r="G144" s="195"/>
      <c r="H144" s="272" t="s">
        <v>968</v>
      </c>
      <c r="I144" s="166">
        <v>37</v>
      </c>
      <c r="J144" s="174">
        <v>3.5</v>
      </c>
      <c r="K144" s="168">
        <v>7</v>
      </c>
      <c r="L144" s="168">
        <v>0.7</v>
      </c>
      <c r="M144" s="273">
        <v>586</v>
      </c>
      <c r="N144" s="274"/>
      <c r="O144" s="275">
        <f>M144*(1-N144)</f>
        <v>586</v>
      </c>
      <c r="R144" s="151"/>
    </row>
    <row r="145" spans="1:18" ht="15.75" customHeight="1">
      <c r="A145" s="364" t="s">
        <v>990</v>
      </c>
      <c r="B145" s="364"/>
      <c r="C145" s="364"/>
      <c r="D145" s="364"/>
      <c r="E145" s="364"/>
      <c r="F145" s="364"/>
      <c r="G145" s="377"/>
      <c r="H145" s="272" t="s">
        <v>877</v>
      </c>
      <c r="I145" s="166">
        <v>39</v>
      </c>
      <c r="J145" s="174">
        <v>3.5</v>
      </c>
      <c r="K145" s="168">
        <v>7</v>
      </c>
      <c r="L145" s="168">
        <v>0.7</v>
      </c>
      <c r="M145" s="273">
        <v>623</v>
      </c>
      <c r="N145" s="274"/>
      <c r="O145" s="275">
        <f t="shared" ref="O145:O152" si="9">M145*(1-N145)</f>
        <v>623</v>
      </c>
      <c r="R145" s="151"/>
    </row>
    <row r="146" spans="1:18" ht="15.75" customHeight="1">
      <c r="A146" s="364"/>
      <c r="B146" s="364"/>
      <c r="C146" s="364"/>
      <c r="D146" s="364"/>
      <c r="E146" s="364"/>
      <c r="F146" s="364"/>
      <c r="G146" s="377"/>
      <c r="H146" s="272" t="s">
        <v>878</v>
      </c>
      <c r="I146" s="166">
        <v>46</v>
      </c>
      <c r="J146" s="174">
        <v>4</v>
      </c>
      <c r="K146" s="168">
        <v>7</v>
      </c>
      <c r="L146" s="168">
        <v>0.7</v>
      </c>
      <c r="M146" s="273">
        <v>741</v>
      </c>
      <c r="N146" s="274"/>
      <c r="O146" s="275">
        <f t="shared" si="9"/>
        <v>741</v>
      </c>
      <c r="R146" s="151"/>
    </row>
    <row r="147" spans="1:18" ht="15.75" customHeight="1">
      <c r="A147" s="364"/>
      <c r="B147" s="364"/>
      <c r="C147" s="364"/>
      <c r="D147" s="364"/>
      <c r="E147" s="364"/>
      <c r="F147" s="364"/>
      <c r="G147" s="377"/>
      <c r="H147" s="272" t="s">
        <v>879</v>
      </c>
      <c r="I147" s="166">
        <v>60</v>
      </c>
      <c r="J147" s="174">
        <v>5</v>
      </c>
      <c r="K147" s="168">
        <v>7</v>
      </c>
      <c r="L147" s="168">
        <v>0.7</v>
      </c>
      <c r="M147" s="273">
        <v>1099</v>
      </c>
      <c r="N147" s="274"/>
      <c r="O147" s="275">
        <f t="shared" si="9"/>
        <v>1099</v>
      </c>
      <c r="R147" s="151"/>
    </row>
    <row r="148" spans="1:18" ht="15.75" customHeight="1">
      <c r="A148" s="364"/>
      <c r="B148" s="364"/>
      <c r="C148" s="364"/>
      <c r="D148" s="364"/>
      <c r="E148" s="364"/>
      <c r="F148" s="364"/>
      <c r="G148" s="377"/>
      <c r="H148" s="272" t="s">
        <v>880</v>
      </c>
      <c r="I148" s="166">
        <v>73</v>
      </c>
      <c r="J148" s="174">
        <v>5</v>
      </c>
      <c r="K148" s="168">
        <v>7</v>
      </c>
      <c r="L148" s="168">
        <v>0.7</v>
      </c>
      <c r="M148" s="273">
        <v>1369</v>
      </c>
      <c r="N148" s="274"/>
      <c r="O148" s="275">
        <f t="shared" si="9"/>
        <v>1369</v>
      </c>
      <c r="R148" s="151"/>
    </row>
    <row r="149" spans="1:18" ht="15.75" customHeight="1">
      <c r="A149" s="386" t="s">
        <v>991</v>
      </c>
      <c r="B149" s="386"/>
      <c r="C149" s="386"/>
      <c r="D149" s="386"/>
      <c r="E149" s="386"/>
      <c r="F149" s="386"/>
      <c r="G149" s="387"/>
      <c r="H149" s="272" t="s">
        <v>881</v>
      </c>
      <c r="I149" s="166">
        <v>88</v>
      </c>
      <c r="J149" s="174">
        <v>5.5</v>
      </c>
      <c r="K149" s="168">
        <v>6</v>
      </c>
      <c r="L149" s="168">
        <v>0.6</v>
      </c>
      <c r="M149" s="273">
        <v>1904</v>
      </c>
      <c r="N149" s="274"/>
      <c r="O149" s="275">
        <f t="shared" si="9"/>
        <v>1904</v>
      </c>
      <c r="R149" s="151"/>
    </row>
    <row r="150" spans="1:18" ht="15.75" customHeight="1">
      <c r="A150" s="386"/>
      <c r="B150" s="386"/>
      <c r="C150" s="386"/>
      <c r="D150" s="386"/>
      <c r="E150" s="386"/>
      <c r="F150" s="386"/>
      <c r="G150" s="387"/>
      <c r="H150" s="272" t="s">
        <v>882</v>
      </c>
      <c r="I150" s="166">
        <v>117</v>
      </c>
      <c r="J150" s="174">
        <v>6</v>
      </c>
      <c r="K150" s="168">
        <v>5</v>
      </c>
      <c r="L150" s="168">
        <v>0.5</v>
      </c>
      <c r="M150" s="273">
        <v>2844</v>
      </c>
      <c r="N150" s="274"/>
      <c r="O150" s="275">
        <f t="shared" si="9"/>
        <v>2844</v>
      </c>
      <c r="P150" s="150" t="s">
        <v>859</v>
      </c>
      <c r="R150" s="151"/>
    </row>
    <row r="151" spans="1:18" ht="15.75" customHeight="1">
      <c r="A151" s="386"/>
      <c r="B151" s="386"/>
      <c r="C151" s="386"/>
      <c r="D151" s="386"/>
      <c r="E151" s="386"/>
      <c r="F151" s="386"/>
      <c r="G151" s="387"/>
      <c r="H151" s="272" t="s">
        <v>969</v>
      </c>
      <c r="I151" s="166">
        <v>129</v>
      </c>
      <c r="J151" s="174">
        <v>6</v>
      </c>
      <c r="K151" s="168">
        <v>5</v>
      </c>
      <c r="L151" s="168">
        <v>0.5</v>
      </c>
      <c r="M151" s="273">
        <v>3068</v>
      </c>
      <c r="N151" s="274"/>
      <c r="O151" s="275">
        <f>M151*(1-N151)</f>
        <v>3068</v>
      </c>
      <c r="R151" s="151"/>
    </row>
    <row r="152" spans="1:18" ht="15.75" customHeight="1" thickBot="1">
      <c r="B152" s="193"/>
      <c r="C152" s="193"/>
      <c r="D152" s="193"/>
      <c r="E152" s="193"/>
      <c r="F152" s="193"/>
      <c r="G152" s="194"/>
      <c r="H152" s="276" t="s">
        <v>883</v>
      </c>
      <c r="I152" s="169">
        <v>140</v>
      </c>
      <c r="J152" s="175">
        <v>6</v>
      </c>
      <c r="K152" s="170">
        <v>5</v>
      </c>
      <c r="L152" s="170">
        <v>0.5</v>
      </c>
      <c r="M152" s="278">
        <v>3354</v>
      </c>
      <c r="N152" s="279"/>
      <c r="O152" s="280">
        <f t="shared" si="9"/>
        <v>3354</v>
      </c>
      <c r="R152" s="151"/>
    </row>
    <row r="153" spans="1:18" ht="15.75" customHeight="1">
      <c r="A153" s="189" t="s">
        <v>975</v>
      </c>
      <c r="C153" s="155" t="s">
        <v>992</v>
      </c>
      <c r="D153" s="193"/>
      <c r="E153" s="193"/>
      <c r="F153" s="193"/>
      <c r="G153" s="193"/>
      <c r="R153" s="151"/>
    </row>
    <row r="154" spans="1:18" ht="15.75" customHeight="1">
      <c r="A154" s="193"/>
      <c r="B154" s="193"/>
      <c r="C154" s="193"/>
      <c r="D154" s="193"/>
      <c r="E154" s="193"/>
      <c r="F154" s="193"/>
      <c r="G154" s="193"/>
      <c r="H154" s="172"/>
      <c r="J154" s="164"/>
      <c r="R154" s="151"/>
    </row>
    <row r="155" spans="1:18" ht="19.5" thickBot="1">
      <c r="A155" s="209" t="s">
        <v>884</v>
      </c>
      <c r="R155" s="151"/>
    </row>
    <row r="156" spans="1:18" ht="33.75" customHeight="1">
      <c r="B156" s="202"/>
      <c r="C156" s="394" t="s">
        <v>885</v>
      </c>
      <c r="D156" s="394"/>
      <c r="E156" s="394"/>
      <c r="F156" s="394"/>
      <c r="G156" s="395"/>
      <c r="H156" s="308" t="s">
        <v>767</v>
      </c>
      <c r="I156" s="304" t="s">
        <v>743</v>
      </c>
      <c r="J156" s="368" t="s">
        <v>886</v>
      </c>
      <c r="K156" s="368"/>
      <c r="L156" s="304" t="s">
        <v>887</v>
      </c>
      <c r="M156" s="306" t="s">
        <v>3</v>
      </c>
      <c r="N156" s="304" t="s">
        <v>0</v>
      </c>
      <c r="O156" s="307" t="s">
        <v>2</v>
      </c>
      <c r="R156" s="151"/>
    </row>
    <row r="157" spans="1:18" ht="15.75" customHeight="1">
      <c r="B157" s="290"/>
      <c r="C157" s="394"/>
      <c r="D157" s="394"/>
      <c r="E157" s="394"/>
      <c r="F157" s="394"/>
      <c r="G157" s="395"/>
      <c r="H157" s="179"/>
      <c r="I157" s="180"/>
      <c r="J157" s="396"/>
      <c r="K157" s="396"/>
      <c r="L157" s="310"/>
      <c r="M157" s="210"/>
      <c r="N157" s="274"/>
      <c r="O157" s="275"/>
      <c r="R157" s="151"/>
    </row>
    <row r="158" spans="1:18" ht="15" customHeight="1">
      <c r="A158" s="397" t="s">
        <v>993</v>
      </c>
      <c r="B158" s="397"/>
      <c r="C158" s="397"/>
      <c r="D158" s="397"/>
      <c r="E158" s="397"/>
      <c r="F158" s="397"/>
      <c r="G158" s="398"/>
      <c r="H158" s="179">
        <v>5</v>
      </c>
      <c r="I158" s="180">
        <v>10</v>
      </c>
      <c r="J158" s="396">
        <v>17</v>
      </c>
      <c r="K158" s="396"/>
      <c r="L158" s="310">
        <v>100</v>
      </c>
      <c r="M158" s="210">
        <v>56</v>
      </c>
      <c r="N158" s="274"/>
      <c r="O158" s="275">
        <f t="shared" ref="O158:O174" si="10">M158*(1-N158)</f>
        <v>56</v>
      </c>
      <c r="R158" s="151"/>
    </row>
    <row r="159" spans="1:18" ht="15.75" customHeight="1">
      <c r="A159" s="397"/>
      <c r="B159" s="397"/>
      <c r="C159" s="397"/>
      <c r="D159" s="397"/>
      <c r="E159" s="397"/>
      <c r="F159" s="397"/>
      <c r="G159" s="398"/>
      <c r="H159" s="179">
        <v>6</v>
      </c>
      <c r="I159" s="180">
        <v>10.5</v>
      </c>
      <c r="J159" s="396">
        <v>17</v>
      </c>
      <c r="K159" s="396"/>
      <c r="L159" s="310">
        <v>100</v>
      </c>
      <c r="M159" s="210">
        <v>66</v>
      </c>
      <c r="N159" s="274"/>
      <c r="O159" s="275">
        <f t="shared" si="10"/>
        <v>66</v>
      </c>
      <c r="R159" s="151"/>
    </row>
    <row r="160" spans="1:18" ht="15" customHeight="1">
      <c r="A160" s="364" t="s">
        <v>994</v>
      </c>
      <c r="B160" s="364"/>
      <c r="C160" s="364"/>
      <c r="D160" s="364"/>
      <c r="E160" s="364"/>
      <c r="F160" s="364"/>
      <c r="G160" s="377"/>
      <c r="H160" s="179">
        <v>6.3</v>
      </c>
      <c r="I160" s="180">
        <v>11</v>
      </c>
      <c r="J160" s="396">
        <v>17</v>
      </c>
      <c r="K160" s="396"/>
      <c r="L160" s="310">
        <v>100</v>
      </c>
      <c r="M160" s="210">
        <v>66</v>
      </c>
      <c r="N160" s="274"/>
      <c r="O160" s="275">
        <f t="shared" si="10"/>
        <v>66</v>
      </c>
      <c r="R160" s="151"/>
    </row>
    <row r="161" spans="1:18" ht="15" customHeight="1">
      <c r="A161" s="364"/>
      <c r="B161" s="364"/>
      <c r="C161" s="364"/>
      <c r="D161" s="364"/>
      <c r="E161" s="364"/>
      <c r="F161" s="364"/>
      <c r="G161" s="377"/>
      <c r="H161" s="179">
        <v>8</v>
      </c>
      <c r="I161" s="180">
        <v>13.5</v>
      </c>
      <c r="J161" s="396">
        <v>17</v>
      </c>
      <c r="K161" s="396"/>
      <c r="L161" s="310">
        <v>100</v>
      </c>
      <c r="M161" s="210">
        <v>83</v>
      </c>
      <c r="N161" s="274"/>
      <c r="O161" s="275">
        <f t="shared" si="10"/>
        <v>83</v>
      </c>
      <c r="R161" s="151"/>
    </row>
    <row r="162" spans="1:18" ht="15" customHeight="1">
      <c r="A162" s="155" t="s">
        <v>976</v>
      </c>
      <c r="H162" s="179">
        <v>10</v>
      </c>
      <c r="I162" s="180">
        <v>16</v>
      </c>
      <c r="J162" s="396">
        <v>15</v>
      </c>
      <c r="K162" s="396"/>
      <c r="L162" s="310">
        <v>100</v>
      </c>
      <c r="M162" s="210">
        <v>98</v>
      </c>
      <c r="N162" s="274"/>
      <c r="O162" s="275">
        <f t="shared" si="10"/>
        <v>98</v>
      </c>
      <c r="P162" s="150" t="s">
        <v>795</v>
      </c>
      <c r="Q162" s="149" t="s">
        <v>750</v>
      </c>
      <c r="R162" s="151"/>
    </row>
    <row r="163" spans="1:18" ht="15" customHeight="1">
      <c r="H163" s="179">
        <v>12.5</v>
      </c>
      <c r="I163" s="180">
        <v>18.5</v>
      </c>
      <c r="J163" s="396">
        <v>13</v>
      </c>
      <c r="K163" s="396"/>
      <c r="L163" s="310">
        <v>50</v>
      </c>
      <c r="M163" s="210">
        <v>120</v>
      </c>
      <c r="N163" s="274"/>
      <c r="O163" s="275">
        <f t="shared" si="10"/>
        <v>120</v>
      </c>
      <c r="R163" s="151"/>
    </row>
    <row r="164" spans="1:18" ht="15" customHeight="1">
      <c r="H164" s="179">
        <v>13</v>
      </c>
      <c r="I164" s="180">
        <v>19</v>
      </c>
      <c r="J164" s="396">
        <v>13</v>
      </c>
      <c r="K164" s="396"/>
      <c r="L164" s="310">
        <v>50</v>
      </c>
      <c r="M164" s="210">
        <v>121</v>
      </c>
      <c r="N164" s="274"/>
      <c r="O164" s="275">
        <f t="shared" si="10"/>
        <v>121</v>
      </c>
      <c r="R164" s="151"/>
    </row>
    <row r="165" spans="1:18" ht="15" customHeight="1">
      <c r="A165" s="189"/>
      <c r="B165" s="189"/>
      <c r="C165" s="189"/>
      <c r="D165" s="189"/>
      <c r="E165" s="189"/>
      <c r="F165" s="189"/>
      <c r="G165" s="189"/>
      <c r="H165" s="179">
        <v>14</v>
      </c>
      <c r="I165" s="180">
        <v>20</v>
      </c>
      <c r="J165" s="396">
        <v>13</v>
      </c>
      <c r="K165" s="396"/>
      <c r="L165" s="310">
        <v>50</v>
      </c>
      <c r="M165" s="210">
        <v>135</v>
      </c>
      <c r="N165" s="274"/>
      <c r="O165" s="275">
        <f t="shared" si="10"/>
        <v>135</v>
      </c>
      <c r="P165" s="150" t="s">
        <v>888</v>
      </c>
      <c r="R165" s="151"/>
    </row>
    <row r="166" spans="1:18">
      <c r="H166" s="179">
        <v>16</v>
      </c>
      <c r="I166" s="180">
        <v>22</v>
      </c>
      <c r="J166" s="396">
        <v>11</v>
      </c>
      <c r="K166" s="396"/>
      <c r="L166" s="310">
        <v>50</v>
      </c>
      <c r="M166" s="210">
        <v>159</v>
      </c>
      <c r="N166" s="274"/>
      <c r="O166" s="275">
        <f t="shared" si="10"/>
        <v>159</v>
      </c>
      <c r="P166" s="150" t="s">
        <v>752</v>
      </c>
      <c r="R166" s="151"/>
    </row>
    <row r="167" spans="1:18">
      <c r="H167" s="179">
        <v>18</v>
      </c>
      <c r="I167" s="180">
        <v>24</v>
      </c>
      <c r="J167" s="396">
        <v>10</v>
      </c>
      <c r="K167" s="396"/>
      <c r="L167" s="310">
        <v>50</v>
      </c>
      <c r="M167" s="210">
        <v>202</v>
      </c>
      <c r="N167" s="274"/>
      <c r="O167" s="275">
        <f t="shared" si="10"/>
        <v>202</v>
      </c>
      <c r="R167" s="151"/>
    </row>
    <row r="168" spans="1:18">
      <c r="H168" s="179">
        <v>19</v>
      </c>
      <c r="I168" s="180">
        <v>25</v>
      </c>
      <c r="J168" s="396">
        <v>10</v>
      </c>
      <c r="K168" s="396"/>
      <c r="L168" s="310">
        <v>50</v>
      </c>
      <c r="M168" s="210">
        <v>211</v>
      </c>
      <c r="N168" s="274"/>
      <c r="O168" s="275">
        <f t="shared" si="10"/>
        <v>211</v>
      </c>
      <c r="R168" s="151"/>
    </row>
    <row r="169" spans="1:18">
      <c r="H169" s="179">
        <v>20</v>
      </c>
      <c r="I169" s="180">
        <v>26</v>
      </c>
      <c r="J169" s="396">
        <v>10</v>
      </c>
      <c r="K169" s="396"/>
      <c r="L169" s="310">
        <v>50</v>
      </c>
      <c r="M169" s="210">
        <v>213</v>
      </c>
      <c r="N169" s="274"/>
      <c r="O169" s="275">
        <f t="shared" si="10"/>
        <v>213</v>
      </c>
      <c r="P169" s="150" t="s">
        <v>847</v>
      </c>
      <c r="R169" s="151"/>
    </row>
    <row r="170" spans="1:18">
      <c r="H170" s="179">
        <v>25</v>
      </c>
      <c r="I170" s="180">
        <v>33</v>
      </c>
      <c r="J170" s="396">
        <v>10</v>
      </c>
      <c r="K170" s="396"/>
      <c r="L170" s="310">
        <v>50</v>
      </c>
      <c r="M170" s="210">
        <v>305</v>
      </c>
      <c r="N170" s="274"/>
      <c r="O170" s="275">
        <f t="shared" si="10"/>
        <v>305</v>
      </c>
      <c r="P170" s="150" t="s">
        <v>780</v>
      </c>
      <c r="R170" s="151"/>
    </row>
    <row r="171" spans="1:18">
      <c r="H171" s="179">
        <v>32</v>
      </c>
      <c r="I171" s="180">
        <v>41</v>
      </c>
      <c r="J171" s="396">
        <v>7</v>
      </c>
      <c r="K171" s="396"/>
      <c r="L171" s="310">
        <v>50</v>
      </c>
      <c r="M171" s="210">
        <v>432</v>
      </c>
      <c r="N171" s="274"/>
      <c r="O171" s="275">
        <f t="shared" si="10"/>
        <v>432</v>
      </c>
      <c r="R171" s="151"/>
    </row>
    <row r="172" spans="1:18">
      <c r="H172" s="179">
        <v>35</v>
      </c>
      <c r="I172" s="180">
        <v>45</v>
      </c>
      <c r="J172" s="396">
        <v>7</v>
      </c>
      <c r="K172" s="396"/>
      <c r="L172" s="310">
        <v>30</v>
      </c>
      <c r="M172" s="210">
        <v>502</v>
      </c>
      <c r="N172" s="274"/>
      <c r="O172" s="275">
        <f t="shared" si="10"/>
        <v>502</v>
      </c>
      <c r="R172" s="151"/>
    </row>
    <row r="173" spans="1:18">
      <c r="H173" s="179">
        <v>40</v>
      </c>
      <c r="I173" s="180">
        <v>50</v>
      </c>
      <c r="J173" s="396">
        <v>7</v>
      </c>
      <c r="K173" s="396"/>
      <c r="L173" s="310">
        <v>50</v>
      </c>
      <c r="M173" s="210">
        <v>560</v>
      </c>
      <c r="N173" s="274"/>
      <c r="O173" s="275">
        <f t="shared" si="10"/>
        <v>560</v>
      </c>
      <c r="R173" s="151"/>
    </row>
    <row r="174" spans="1:18" ht="15.75" thickBot="1">
      <c r="H174" s="181">
        <v>50</v>
      </c>
      <c r="I174" s="182">
        <v>62</v>
      </c>
      <c r="J174" s="399">
        <v>5</v>
      </c>
      <c r="K174" s="399"/>
      <c r="L174" s="309">
        <v>20</v>
      </c>
      <c r="M174" s="211">
        <v>862</v>
      </c>
      <c r="N174" s="279"/>
      <c r="O174" s="280">
        <f t="shared" si="10"/>
        <v>862</v>
      </c>
      <c r="P174" s="150" t="s">
        <v>889</v>
      </c>
      <c r="R174" s="151"/>
    </row>
    <row r="175" spans="1:18" ht="16.5" customHeight="1" thickBot="1">
      <c r="A175" s="209" t="s">
        <v>890</v>
      </c>
      <c r="R175" s="151"/>
    </row>
    <row r="176" spans="1:18" ht="33.75" customHeight="1">
      <c r="B176" s="202"/>
      <c r="C176" s="400" t="s">
        <v>891</v>
      </c>
      <c r="D176" s="400"/>
      <c r="E176" s="400"/>
      <c r="F176" s="400"/>
      <c r="G176" s="401"/>
      <c r="H176" s="308" t="s">
        <v>767</v>
      </c>
      <c r="I176" s="304" t="s">
        <v>743</v>
      </c>
      <c r="J176" s="368" t="s">
        <v>886</v>
      </c>
      <c r="K176" s="368"/>
      <c r="L176" s="304" t="s">
        <v>887</v>
      </c>
      <c r="M176" s="306" t="s">
        <v>3</v>
      </c>
      <c r="N176" s="304" t="s">
        <v>0</v>
      </c>
      <c r="O176" s="307" t="s">
        <v>2</v>
      </c>
      <c r="R176" s="151"/>
    </row>
    <row r="177" spans="1:18" ht="15" customHeight="1">
      <c r="B177" s="290"/>
      <c r="C177" s="198"/>
      <c r="D177" s="198"/>
      <c r="E177" s="198"/>
      <c r="F177" s="198"/>
      <c r="G177" s="199"/>
      <c r="H177" s="179">
        <v>4</v>
      </c>
      <c r="I177" s="180">
        <v>8</v>
      </c>
      <c r="J177" s="396">
        <v>17</v>
      </c>
      <c r="K177" s="396"/>
      <c r="L177" s="310">
        <v>200</v>
      </c>
      <c r="M177" s="210">
        <v>50</v>
      </c>
      <c r="N177" s="274"/>
      <c r="O177" s="275">
        <f>M177*(1-N177)</f>
        <v>50</v>
      </c>
      <c r="R177" s="151"/>
    </row>
    <row r="178" spans="1:18" ht="18" customHeight="1">
      <c r="A178" s="397" t="s">
        <v>995</v>
      </c>
      <c r="B178" s="397"/>
      <c r="C178" s="397"/>
      <c r="D178" s="397"/>
      <c r="E178" s="397"/>
      <c r="F178" s="397"/>
      <c r="G178" s="398"/>
      <c r="H178" s="179">
        <v>5</v>
      </c>
      <c r="I178" s="180">
        <v>10</v>
      </c>
      <c r="J178" s="396">
        <v>17</v>
      </c>
      <c r="K178" s="396"/>
      <c r="L178" s="310">
        <v>100</v>
      </c>
      <c r="M178" s="210">
        <v>56</v>
      </c>
      <c r="N178" s="274"/>
      <c r="O178" s="275">
        <f t="shared" ref="O178:O195" si="11">M178*(1-N178)</f>
        <v>56</v>
      </c>
      <c r="R178" s="151"/>
    </row>
    <row r="179" spans="1:18" ht="15.75" customHeight="1">
      <c r="A179" s="397"/>
      <c r="B179" s="397"/>
      <c r="C179" s="397"/>
      <c r="D179" s="397"/>
      <c r="E179" s="397"/>
      <c r="F179" s="397"/>
      <c r="G179" s="398"/>
      <c r="H179" s="179">
        <v>6</v>
      </c>
      <c r="I179" s="180">
        <v>10.5</v>
      </c>
      <c r="J179" s="396">
        <v>17</v>
      </c>
      <c r="K179" s="396"/>
      <c r="L179" s="310">
        <v>100</v>
      </c>
      <c r="M179" s="210">
        <v>66</v>
      </c>
      <c r="N179" s="274"/>
      <c r="O179" s="275">
        <f t="shared" si="11"/>
        <v>66</v>
      </c>
      <c r="P179" s="150">
        <v>8</v>
      </c>
      <c r="R179" s="151"/>
    </row>
    <row r="180" spans="1:18" ht="15" customHeight="1">
      <c r="A180" s="397"/>
      <c r="B180" s="397"/>
      <c r="C180" s="397"/>
      <c r="D180" s="397"/>
      <c r="E180" s="397"/>
      <c r="F180" s="397"/>
      <c r="G180" s="398"/>
      <c r="H180" s="179">
        <v>6.3</v>
      </c>
      <c r="I180" s="180">
        <v>11</v>
      </c>
      <c r="J180" s="396">
        <v>17</v>
      </c>
      <c r="K180" s="396"/>
      <c r="L180" s="310">
        <v>100</v>
      </c>
      <c r="M180" s="210">
        <v>66</v>
      </c>
      <c r="N180" s="274"/>
      <c r="O180" s="275">
        <f t="shared" si="11"/>
        <v>66</v>
      </c>
      <c r="R180" s="151"/>
    </row>
    <row r="181" spans="1:18" ht="15" customHeight="1">
      <c r="A181" s="364" t="s">
        <v>994</v>
      </c>
      <c r="B181" s="364"/>
      <c r="C181" s="364"/>
      <c r="D181" s="364"/>
      <c r="E181" s="364"/>
      <c r="F181" s="364"/>
      <c r="G181" s="377"/>
      <c r="H181" s="179">
        <v>7</v>
      </c>
      <c r="I181" s="180">
        <v>11</v>
      </c>
      <c r="J181" s="396">
        <v>17</v>
      </c>
      <c r="K181" s="396"/>
      <c r="L181" s="310">
        <v>100</v>
      </c>
      <c r="M181" s="210">
        <v>66</v>
      </c>
      <c r="N181" s="274"/>
      <c r="O181" s="275">
        <f t="shared" si="11"/>
        <v>66</v>
      </c>
      <c r="R181" s="151"/>
    </row>
    <row r="182" spans="1:18" ht="15" customHeight="1">
      <c r="A182" s="364"/>
      <c r="B182" s="364"/>
      <c r="C182" s="364"/>
      <c r="D182" s="364"/>
      <c r="E182" s="364"/>
      <c r="F182" s="364"/>
      <c r="G182" s="377"/>
      <c r="H182" s="179">
        <v>8</v>
      </c>
      <c r="I182" s="180">
        <v>13.5</v>
      </c>
      <c r="J182" s="396">
        <v>17</v>
      </c>
      <c r="K182" s="396"/>
      <c r="L182" s="310">
        <v>100</v>
      </c>
      <c r="M182" s="210">
        <v>83</v>
      </c>
      <c r="N182" s="274"/>
      <c r="O182" s="275">
        <f t="shared" si="11"/>
        <v>83</v>
      </c>
      <c r="P182" s="150">
        <v>12</v>
      </c>
      <c r="R182" s="151"/>
    </row>
    <row r="183" spans="1:18" ht="15.75" customHeight="1">
      <c r="A183" s="155" t="s">
        <v>976</v>
      </c>
      <c r="B183" s="200"/>
      <c r="C183" s="200"/>
      <c r="D183" s="200"/>
      <c r="E183" s="200"/>
      <c r="F183" s="200"/>
      <c r="G183" s="201"/>
      <c r="H183" s="179">
        <v>10</v>
      </c>
      <c r="I183" s="180">
        <v>16</v>
      </c>
      <c r="J183" s="396">
        <v>15</v>
      </c>
      <c r="K183" s="396"/>
      <c r="L183" s="310">
        <v>100</v>
      </c>
      <c r="M183" s="210">
        <v>98</v>
      </c>
      <c r="N183" s="274"/>
      <c r="O183" s="275">
        <f t="shared" si="11"/>
        <v>98</v>
      </c>
      <c r="P183" s="150">
        <v>15</v>
      </c>
      <c r="Q183" s="149" t="s">
        <v>750</v>
      </c>
      <c r="R183" s="151"/>
    </row>
    <row r="184" spans="1:18" ht="15" customHeight="1">
      <c r="H184" s="179">
        <v>12.5</v>
      </c>
      <c r="I184" s="180">
        <v>18.5</v>
      </c>
      <c r="J184" s="396">
        <v>13</v>
      </c>
      <c r="K184" s="396"/>
      <c r="L184" s="310">
        <v>50</v>
      </c>
      <c r="M184" s="210">
        <v>120</v>
      </c>
      <c r="N184" s="274"/>
      <c r="O184" s="275">
        <f t="shared" si="11"/>
        <v>120</v>
      </c>
      <c r="R184" s="151"/>
    </row>
    <row r="185" spans="1:18" ht="15" customHeight="1">
      <c r="H185" s="179">
        <v>13</v>
      </c>
      <c r="I185" s="180">
        <v>19</v>
      </c>
      <c r="J185" s="396">
        <v>13</v>
      </c>
      <c r="K185" s="396"/>
      <c r="L185" s="310">
        <v>50</v>
      </c>
      <c r="M185" s="210">
        <v>121</v>
      </c>
      <c r="N185" s="274"/>
      <c r="O185" s="275">
        <f t="shared" si="11"/>
        <v>121</v>
      </c>
      <c r="R185" s="151"/>
    </row>
    <row r="186" spans="1:18">
      <c r="B186" s="189"/>
      <c r="C186" s="189"/>
      <c r="D186" s="189"/>
      <c r="E186" s="189"/>
      <c r="F186" s="189"/>
      <c r="G186" s="189"/>
      <c r="H186" s="179">
        <v>14</v>
      </c>
      <c r="I186" s="180">
        <v>20</v>
      </c>
      <c r="J186" s="396">
        <v>13</v>
      </c>
      <c r="K186" s="396"/>
      <c r="L186" s="310">
        <v>50</v>
      </c>
      <c r="M186" s="210">
        <v>135</v>
      </c>
      <c r="N186" s="274"/>
      <c r="O186" s="275">
        <f t="shared" si="11"/>
        <v>135</v>
      </c>
      <c r="P186" s="150" t="s">
        <v>888</v>
      </c>
      <c r="R186" s="151"/>
    </row>
    <row r="187" spans="1:18">
      <c r="H187" s="179">
        <v>16</v>
      </c>
      <c r="I187" s="180">
        <v>22</v>
      </c>
      <c r="J187" s="396">
        <v>11</v>
      </c>
      <c r="K187" s="396"/>
      <c r="L187" s="310">
        <v>50</v>
      </c>
      <c r="M187" s="210">
        <v>159</v>
      </c>
      <c r="N187" s="274"/>
      <c r="O187" s="275">
        <f t="shared" si="11"/>
        <v>159</v>
      </c>
      <c r="P187" s="150" t="s">
        <v>752</v>
      </c>
      <c r="R187" s="151"/>
    </row>
    <row r="188" spans="1:18">
      <c r="H188" s="179">
        <v>18</v>
      </c>
      <c r="I188" s="180">
        <v>24</v>
      </c>
      <c r="J188" s="396">
        <v>10</v>
      </c>
      <c r="K188" s="396"/>
      <c r="L188" s="310">
        <v>50</v>
      </c>
      <c r="M188" s="210">
        <v>202</v>
      </c>
      <c r="N188" s="274"/>
      <c r="O188" s="275">
        <f t="shared" si="11"/>
        <v>202</v>
      </c>
      <c r="P188" s="150">
        <v>15</v>
      </c>
      <c r="R188" s="151"/>
    </row>
    <row r="189" spans="1:18">
      <c r="H189" s="179">
        <v>19</v>
      </c>
      <c r="I189" s="180">
        <v>25</v>
      </c>
      <c r="J189" s="396">
        <v>10</v>
      </c>
      <c r="K189" s="396"/>
      <c r="L189" s="310">
        <v>50</v>
      </c>
      <c r="M189" s="210">
        <v>211</v>
      </c>
      <c r="N189" s="274"/>
      <c r="O189" s="275">
        <f t="shared" si="11"/>
        <v>211</v>
      </c>
      <c r="R189" s="151"/>
    </row>
    <row r="190" spans="1:18">
      <c r="H190" s="179">
        <v>20</v>
      </c>
      <c r="I190" s="180">
        <v>26</v>
      </c>
      <c r="J190" s="396">
        <v>10</v>
      </c>
      <c r="K190" s="396"/>
      <c r="L190" s="310">
        <v>50</v>
      </c>
      <c r="M190" s="210">
        <v>213</v>
      </c>
      <c r="N190" s="274"/>
      <c r="O190" s="275">
        <f t="shared" si="11"/>
        <v>213</v>
      </c>
      <c r="P190" s="150">
        <v>17.5</v>
      </c>
      <c r="R190" s="151"/>
    </row>
    <row r="191" spans="1:18">
      <c r="H191" s="179">
        <v>25</v>
      </c>
      <c r="I191" s="180">
        <v>33</v>
      </c>
      <c r="J191" s="396">
        <v>10</v>
      </c>
      <c r="K191" s="396"/>
      <c r="L191" s="310">
        <v>50</v>
      </c>
      <c r="M191" s="210">
        <v>305</v>
      </c>
      <c r="N191" s="274"/>
      <c r="O191" s="275">
        <f t="shared" si="11"/>
        <v>305</v>
      </c>
      <c r="P191" s="150" t="s">
        <v>780</v>
      </c>
      <c r="R191" s="151"/>
    </row>
    <row r="192" spans="1:18">
      <c r="H192" s="179">
        <v>32</v>
      </c>
      <c r="I192" s="180">
        <v>41</v>
      </c>
      <c r="J192" s="396">
        <v>7</v>
      </c>
      <c r="K192" s="396"/>
      <c r="L192" s="310">
        <v>50</v>
      </c>
      <c r="M192" s="210">
        <v>432</v>
      </c>
      <c r="N192" s="274"/>
      <c r="O192" s="275">
        <f t="shared" si="11"/>
        <v>432</v>
      </c>
      <c r="P192" s="150">
        <v>33</v>
      </c>
      <c r="R192" s="151"/>
    </row>
    <row r="193" spans="1:18">
      <c r="H193" s="179">
        <v>35</v>
      </c>
      <c r="I193" s="180">
        <v>45</v>
      </c>
      <c r="J193" s="396">
        <v>7</v>
      </c>
      <c r="K193" s="396"/>
      <c r="L193" s="310">
        <v>30</v>
      </c>
      <c r="M193" s="210">
        <v>502</v>
      </c>
      <c r="N193" s="274"/>
      <c r="O193" s="275">
        <f t="shared" si="11"/>
        <v>502</v>
      </c>
      <c r="P193" s="150">
        <v>21.5</v>
      </c>
      <c r="R193" s="151"/>
    </row>
    <row r="194" spans="1:18">
      <c r="H194" s="179">
        <v>40</v>
      </c>
      <c r="I194" s="180">
        <v>50</v>
      </c>
      <c r="J194" s="396">
        <v>7</v>
      </c>
      <c r="K194" s="396"/>
      <c r="L194" s="310">
        <v>50</v>
      </c>
      <c r="M194" s="210">
        <v>560</v>
      </c>
      <c r="N194" s="274"/>
      <c r="O194" s="275">
        <f t="shared" si="11"/>
        <v>560</v>
      </c>
      <c r="R194" s="151"/>
    </row>
    <row r="195" spans="1:18" ht="15.75" thickBot="1">
      <c r="H195" s="181">
        <v>50</v>
      </c>
      <c r="I195" s="182">
        <v>62</v>
      </c>
      <c r="J195" s="399">
        <v>5</v>
      </c>
      <c r="K195" s="399"/>
      <c r="L195" s="309">
        <v>20</v>
      </c>
      <c r="M195" s="211">
        <v>862</v>
      </c>
      <c r="N195" s="279"/>
      <c r="O195" s="280">
        <f t="shared" si="11"/>
        <v>862</v>
      </c>
      <c r="R195" s="151"/>
    </row>
    <row r="196" spans="1:18" ht="19.5" thickBot="1">
      <c r="A196" s="154" t="s">
        <v>892</v>
      </c>
      <c r="R196" s="151"/>
    </row>
    <row r="197" spans="1:18" ht="38.25">
      <c r="A197" s="202"/>
      <c r="C197" s="203" t="s">
        <v>893</v>
      </c>
      <c r="H197" s="308" t="s">
        <v>894</v>
      </c>
      <c r="I197" s="304" t="s">
        <v>767</v>
      </c>
      <c r="J197" s="304" t="s">
        <v>743</v>
      </c>
      <c r="K197" s="368" t="s">
        <v>887</v>
      </c>
      <c r="L197" s="368"/>
      <c r="M197" s="306" t="s">
        <v>3</v>
      </c>
      <c r="N197" s="304" t="s">
        <v>0</v>
      </c>
      <c r="O197" s="307" t="s">
        <v>2</v>
      </c>
      <c r="R197" s="151"/>
    </row>
    <row r="198" spans="1:18" ht="15" customHeight="1">
      <c r="C198" s="397" t="s">
        <v>996</v>
      </c>
      <c r="D198" s="397"/>
      <c r="E198" s="397"/>
      <c r="F198" s="397"/>
      <c r="G198" s="398"/>
      <c r="H198" s="183" t="s">
        <v>895</v>
      </c>
      <c r="I198" s="180">
        <v>6</v>
      </c>
      <c r="J198" s="180">
        <v>9</v>
      </c>
      <c r="K198" s="403">
        <v>100</v>
      </c>
      <c r="L198" s="403"/>
      <c r="M198" s="281">
        <v>31</v>
      </c>
      <c r="N198" s="274"/>
      <c r="O198" s="275">
        <f>M198*(1-N198)</f>
        <v>31</v>
      </c>
      <c r="P198" s="150" t="s">
        <v>896</v>
      </c>
      <c r="R198" s="151"/>
    </row>
    <row r="199" spans="1:18" ht="15" customHeight="1">
      <c r="C199" s="397"/>
      <c r="D199" s="397"/>
      <c r="E199" s="397"/>
      <c r="F199" s="397"/>
      <c r="G199" s="398"/>
      <c r="H199" s="183" t="s">
        <v>897</v>
      </c>
      <c r="I199" s="180">
        <v>8</v>
      </c>
      <c r="J199" s="180">
        <v>11</v>
      </c>
      <c r="K199" s="403">
        <v>100</v>
      </c>
      <c r="L199" s="403"/>
      <c r="M199" s="281">
        <v>37</v>
      </c>
      <c r="N199" s="274"/>
      <c r="O199" s="275">
        <f>M199*(1-N199)</f>
        <v>37</v>
      </c>
      <c r="R199" s="151"/>
    </row>
    <row r="200" spans="1:18" ht="15" customHeight="1">
      <c r="C200" s="397"/>
      <c r="D200" s="397"/>
      <c r="E200" s="397"/>
      <c r="F200" s="397"/>
      <c r="G200" s="398"/>
      <c r="H200" s="183" t="s">
        <v>898</v>
      </c>
      <c r="I200" s="180">
        <v>10</v>
      </c>
      <c r="J200" s="180">
        <v>14</v>
      </c>
      <c r="K200" s="403">
        <v>100</v>
      </c>
      <c r="L200" s="403"/>
      <c r="M200" s="281">
        <v>56</v>
      </c>
      <c r="N200" s="274"/>
      <c r="O200" s="275">
        <f>M200*(1-N200)</f>
        <v>56</v>
      </c>
      <c r="P200" s="150" t="s">
        <v>899</v>
      </c>
      <c r="R200" s="151"/>
    </row>
    <row r="201" spans="1:18" ht="15.75" customHeight="1" thickBot="1">
      <c r="B201" s="200"/>
      <c r="C201" s="155" t="s">
        <v>997</v>
      </c>
      <c r="D201" s="200"/>
      <c r="E201" s="200"/>
      <c r="F201" s="200"/>
      <c r="G201" s="201"/>
      <c r="H201" s="184" t="s">
        <v>900</v>
      </c>
      <c r="I201" s="182">
        <v>12.5</v>
      </c>
      <c r="J201" s="182">
        <v>17</v>
      </c>
      <c r="K201" s="402">
        <v>100</v>
      </c>
      <c r="L201" s="402"/>
      <c r="M201" s="291">
        <v>75</v>
      </c>
      <c r="N201" s="279"/>
      <c r="O201" s="280">
        <f>M201*(1-N201)</f>
        <v>75</v>
      </c>
      <c r="R201" s="151"/>
    </row>
    <row r="202" spans="1:18" ht="15" customHeight="1">
      <c r="A202" s="200"/>
      <c r="B202" s="200"/>
      <c r="C202" s="200"/>
      <c r="D202" s="200"/>
      <c r="E202" s="200"/>
      <c r="F202" s="200"/>
      <c r="G202" s="200"/>
      <c r="R202" s="151"/>
    </row>
    <row r="203" spans="1:18" ht="19.5" thickBot="1">
      <c r="A203" s="154" t="s">
        <v>1005</v>
      </c>
      <c r="R203" s="151"/>
    </row>
    <row r="204" spans="1:18" ht="33.75" customHeight="1">
      <c r="B204" s="204"/>
      <c r="C204" s="400" t="s">
        <v>901</v>
      </c>
      <c r="D204" s="400"/>
      <c r="E204" s="400"/>
      <c r="F204" s="400"/>
      <c r="G204" s="401"/>
      <c r="H204" s="366" t="s">
        <v>767</v>
      </c>
      <c r="I204" s="360" t="s">
        <v>743</v>
      </c>
      <c r="J204" s="360" t="s">
        <v>902</v>
      </c>
      <c r="K204" s="360" t="s">
        <v>903</v>
      </c>
      <c r="L204" s="360" t="s">
        <v>887</v>
      </c>
      <c r="M204" s="358" t="s">
        <v>3</v>
      </c>
      <c r="N204" s="360" t="s">
        <v>0</v>
      </c>
      <c r="O204" s="362" t="s">
        <v>2</v>
      </c>
      <c r="R204" s="151"/>
    </row>
    <row r="205" spans="1:18" ht="18" customHeight="1">
      <c r="A205" s="205"/>
      <c r="B205" s="205"/>
      <c r="D205" s="193"/>
      <c r="E205" s="193"/>
      <c r="F205" s="193"/>
      <c r="G205" s="193"/>
      <c r="H205" s="367"/>
      <c r="I205" s="361"/>
      <c r="J205" s="361"/>
      <c r="K205" s="361"/>
      <c r="L205" s="361"/>
      <c r="M205" s="359"/>
      <c r="N205" s="361"/>
      <c r="O205" s="363"/>
      <c r="R205" s="151"/>
    </row>
    <row r="206" spans="1:18" ht="15.75" customHeight="1">
      <c r="A206" s="386" t="s">
        <v>998</v>
      </c>
      <c r="B206" s="386"/>
      <c r="C206" s="386"/>
      <c r="D206" s="386"/>
      <c r="E206" s="386"/>
      <c r="F206" s="386"/>
      <c r="G206" s="387"/>
      <c r="H206" s="185">
        <v>32</v>
      </c>
      <c r="I206" s="180">
        <v>37.6</v>
      </c>
      <c r="J206" s="180">
        <v>1.5</v>
      </c>
      <c r="K206" s="292">
        <v>0.35</v>
      </c>
      <c r="L206" s="293">
        <v>15</v>
      </c>
      <c r="M206" s="281">
        <v>830</v>
      </c>
      <c r="N206" s="274"/>
      <c r="O206" s="275">
        <f>M206*(1-N206)</f>
        <v>830</v>
      </c>
      <c r="R206" s="151"/>
    </row>
    <row r="207" spans="1:18" ht="17.25" customHeight="1">
      <c r="A207" s="386"/>
      <c r="B207" s="386"/>
      <c r="C207" s="386"/>
      <c r="D207" s="386"/>
      <c r="E207" s="386"/>
      <c r="F207" s="386"/>
      <c r="G207" s="387"/>
      <c r="H207" s="185">
        <v>38</v>
      </c>
      <c r="I207" s="180">
        <v>43.6</v>
      </c>
      <c r="J207" s="180">
        <v>1.4</v>
      </c>
      <c r="K207" s="292">
        <v>0.3</v>
      </c>
      <c r="L207" s="293">
        <v>15</v>
      </c>
      <c r="M207" s="281">
        <v>830</v>
      </c>
      <c r="N207" s="274"/>
      <c r="O207" s="275">
        <f>M207*(1-N207)</f>
        <v>830</v>
      </c>
      <c r="P207" s="150" t="s">
        <v>904</v>
      </c>
      <c r="R207" s="151"/>
    </row>
    <row r="208" spans="1:18" ht="21" customHeight="1" thickBot="1">
      <c r="A208" s="386"/>
      <c r="B208" s="386"/>
      <c r="C208" s="386"/>
      <c r="D208" s="386"/>
      <c r="E208" s="386"/>
      <c r="F208" s="386"/>
      <c r="G208" s="387"/>
      <c r="H208" s="186">
        <v>51</v>
      </c>
      <c r="I208" s="182">
        <v>57</v>
      </c>
      <c r="J208" s="182">
        <v>1.3</v>
      </c>
      <c r="K208" s="294">
        <v>0.28000000000000003</v>
      </c>
      <c r="L208" s="309">
        <v>15</v>
      </c>
      <c r="M208" s="291">
        <v>995</v>
      </c>
      <c r="N208" s="279"/>
      <c r="O208" s="280">
        <f>M208*(1-N208)</f>
        <v>995</v>
      </c>
      <c r="P208" s="150" t="s">
        <v>905</v>
      </c>
      <c r="R208" s="151"/>
    </row>
    <row r="209" spans="1:18" ht="15.75" customHeight="1">
      <c r="A209" s="153" t="s">
        <v>911</v>
      </c>
      <c r="B209" s="206"/>
      <c r="C209" s="206"/>
      <c r="D209" s="206"/>
      <c r="E209" s="206"/>
      <c r="F209" s="206"/>
      <c r="G209" s="206"/>
      <c r="H209" s="155" t="s">
        <v>999</v>
      </c>
      <c r="I209" s="322"/>
      <c r="J209" s="322"/>
      <c r="K209" s="323"/>
      <c r="L209" s="323"/>
      <c r="M209" s="324"/>
      <c r="N209" s="322"/>
      <c r="O209" s="325"/>
      <c r="R209" s="151"/>
    </row>
    <row r="210" spans="1:18" ht="15" customHeight="1">
      <c r="B210" s="206"/>
      <c r="C210" s="206"/>
      <c r="D210" s="206"/>
      <c r="E210" s="206"/>
      <c r="F210" s="206"/>
      <c r="G210" s="206"/>
      <c r="H210" s="149"/>
      <c r="R210" s="151"/>
    </row>
    <row r="211" spans="1:18" ht="15" customHeight="1">
      <c r="A211" s="155"/>
      <c r="B211" s="206"/>
      <c r="C211" s="206"/>
      <c r="D211" s="206"/>
      <c r="E211" s="206"/>
      <c r="F211" s="206"/>
      <c r="G211" s="206"/>
      <c r="H211" s="149"/>
      <c r="R211" s="151"/>
    </row>
    <row r="212" spans="1:18" ht="15" customHeight="1">
      <c r="A212" s="154" t="s">
        <v>1006</v>
      </c>
      <c r="R212" s="151"/>
    </row>
    <row r="213" spans="1:18" ht="15" customHeight="1" thickBot="1">
      <c r="A213" s="154"/>
      <c r="R213" s="151"/>
    </row>
    <row r="214" spans="1:18" ht="15" customHeight="1">
      <c r="B214" s="204"/>
      <c r="C214" s="400" t="s">
        <v>901</v>
      </c>
      <c r="D214" s="400"/>
      <c r="E214" s="400"/>
      <c r="F214" s="400"/>
      <c r="G214" s="401"/>
      <c r="H214" s="366" t="s">
        <v>767</v>
      </c>
      <c r="I214" s="360" t="s">
        <v>743</v>
      </c>
      <c r="J214" s="360" t="s">
        <v>902</v>
      </c>
      <c r="K214" s="360" t="s">
        <v>903</v>
      </c>
      <c r="L214" s="360" t="s">
        <v>887</v>
      </c>
      <c r="M214" s="358" t="s">
        <v>3</v>
      </c>
      <c r="N214" s="360" t="s">
        <v>0</v>
      </c>
      <c r="O214" s="362" t="s">
        <v>2</v>
      </c>
      <c r="R214" s="151"/>
    </row>
    <row r="215" spans="1:18" ht="15" customHeight="1">
      <c r="A215" s="205"/>
      <c r="B215" s="205"/>
      <c r="C215" s="400"/>
      <c r="D215" s="400"/>
      <c r="E215" s="400"/>
      <c r="F215" s="400"/>
      <c r="G215" s="401"/>
      <c r="H215" s="367"/>
      <c r="I215" s="361"/>
      <c r="J215" s="361"/>
      <c r="K215" s="361"/>
      <c r="L215" s="361"/>
      <c r="M215" s="359"/>
      <c r="N215" s="361"/>
      <c r="O215" s="363"/>
      <c r="R215" s="151"/>
    </row>
    <row r="216" spans="1:18" ht="15" customHeight="1">
      <c r="A216" s="386" t="s">
        <v>998</v>
      </c>
      <c r="B216" s="386"/>
      <c r="C216" s="386"/>
      <c r="D216" s="386"/>
      <c r="E216" s="386"/>
      <c r="F216" s="386"/>
      <c r="G216" s="386"/>
      <c r="H216" s="185"/>
      <c r="I216" s="180"/>
      <c r="J216" s="180"/>
      <c r="K216" s="292"/>
      <c r="L216" s="293"/>
      <c r="M216" s="281"/>
      <c r="N216" s="274"/>
      <c r="O216" s="275"/>
      <c r="R216" s="151"/>
    </row>
    <row r="217" spans="1:18" ht="15" customHeight="1">
      <c r="A217" s="386"/>
      <c r="B217" s="386"/>
      <c r="C217" s="386"/>
      <c r="D217" s="386"/>
      <c r="E217" s="386"/>
      <c r="F217" s="386"/>
      <c r="G217" s="386"/>
      <c r="H217" s="185">
        <v>38</v>
      </c>
      <c r="I217" s="180">
        <v>43.6</v>
      </c>
      <c r="J217" s="180">
        <v>1.4</v>
      </c>
      <c r="K217" s="292">
        <v>0.3</v>
      </c>
      <c r="L217" s="293">
        <v>15</v>
      </c>
      <c r="M217" s="281">
        <v>688</v>
      </c>
      <c r="N217" s="274"/>
      <c r="O217" s="275">
        <f>M217*(1-N217)</f>
        <v>688</v>
      </c>
      <c r="R217" s="151"/>
    </row>
    <row r="218" spans="1:18" ht="15" customHeight="1" thickBot="1">
      <c r="A218" s="386"/>
      <c r="B218" s="386"/>
      <c r="C218" s="386"/>
      <c r="D218" s="386"/>
      <c r="E218" s="386"/>
      <c r="F218" s="386"/>
      <c r="G218" s="386"/>
      <c r="H218" s="186">
        <v>51</v>
      </c>
      <c r="I218" s="182">
        <v>57</v>
      </c>
      <c r="J218" s="182">
        <v>1.3</v>
      </c>
      <c r="K218" s="294">
        <v>0.28000000000000003</v>
      </c>
      <c r="L218" s="309">
        <v>15</v>
      </c>
      <c r="M218" s="291">
        <v>748</v>
      </c>
      <c r="N218" s="279"/>
      <c r="O218" s="280">
        <f>M218*(1-N218)</f>
        <v>748</v>
      </c>
      <c r="R218" s="151"/>
    </row>
    <row r="219" spans="1:18" ht="15" customHeight="1" thickBot="1">
      <c r="A219" s="386"/>
      <c r="B219" s="386"/>
      <c r="C219" s="386"/>
      <c r="D219" s="386"/>
      <c r="E219" s="386"/>
      <c r="F219" s="386"/>
      <c r="G219" s="386"/>
      <c r="H219" s="155" t="s">
        <v>999</v>
      </c>
      <c r="I219" s="322"/>
      <c r="J219" s="322"/>
      <c r="K219" s="323"/>
      <c r="L219" s="323"/>
      <c r="M219" s="324"/>
      <c r="N219" s="322"/>
      <c r="O219" s="325"/>
    </row>
    <row r="220" spans="1:18" ht="15" customHeight="1">
      <c r="A220" s="153" t="s">
        <v>911</v>
      </c>
      <c r="B220" s="206"/>
      <c r="C220" s="206"/>
      <c r="D220" s="206"/>
      <c r="E220" s="206"/>
      <c r="F220" s="206"/>
      <c r="G220" s="206"/>
      <c r="H220" s="149"/>
    </row>
    <row r="221" spans="1:18" ht="15" customHeight="1">
      <c r="A221" s="155"/>
      <c r="B221" s="206"/>
      <c r="C221" s="206"/>
      <c r="D221" s="206"/>
      <c r="E221" s="206"/>
      <c r="F221" s="206"/>
      <c r="G221" s="206"/>
      <c r="H221" s="149"/>
    </row>
    <row r="222" spans="1:18" ht="15" customHeight="1">
      <c r="A222" s="155"/>
      <c r="B222" s="206"/>
      <c r="C222" s="206"/>
      <c r="D222" s="206"/>
      <c r="E222" s="206"/>
      <c r="F222" s="206"/>
      <c r="G222" s="206"/>
      <c r="H222" s="149"/>
    </row>
    <row r="223" spans="1:18" ht="19.5" thickBot="1">
      <c r="A223" s="404" t="s">
        <v>1007</v>
      </c>
      <c r="B223" s="404"/>
      <c r="C223" s="404"/>
      <c r="D223" s="404"/>
      <c r="E223" s="404"/>
      <c r="F223" s="404"/>
      <c r="G223" s="404"/>
    </row>
    <row r="224" spans="1:18" ht="33.75" customHeight="1">
      <c r="B224" s="204"/>
      <c r="C224" s="400" t="s">
        <v>906</v>
      </c>
      <c r="D224" s="400"/>
      <c r="E224" s="400"/>
      <c r="F224" s="400"/>
      <c r="G224" s="401"/>
      <c r="H224" s="366" t="s">
        <v>767</v>
      </c>
      <c r="I224" s="360" t="s">
        <v>743</v>
      </c>
      <c r="J224" s="360" t="s">
        <v>902</v>
      </c>
      <c r="K224" s="360" t="s">
        <v>903</v>
      </c>
      <c r="L224" s="360" t="s">
        <v>887</v>
      </c>
      <c r="M224" s="302" t="s">
        <v>3</v>
      </c>
      <c r="N224" s="360" t="s">
        <v>0</v>
      </c>
      <c r="O224" s="362" t="s">
        <v>2</v>
      </c>
    </row>
    <row r="225" spans="1:16" ht="13.5" customHeight="1">
      <c r="A225" s="205"/>
      <c r="B225" s="205"/>
      <c r="C225" s="198"/>
      <c r="D225" s="198"/>
      <c r="E225" s="198"/>
      <c r="F225" s="198"/>
      <c r="G225" s="199"/>
      <c r="H225" s="367"/>
      <c r="I225" s="361"/>
      <c r="J225" s="361"/>
      <c r="K225" s="361"/>
      <c r="L225" s="361"/>
      <c r="M225" s="303"/>
      <c r="N225" s="361"/>
      <c r="O225" s="363"/>
    </row>
    <row r="226" spans="1:16" ht="15" customHeight="1">
      <c r="A226" s="373" t="s">
        <v>1000</v>
      </c>
      <c r="B226" s="373"/>
      <c r="C226" s="373"/>
      <c r="D226" s="373"/>
      <c r="E226" s="373"/>
      <c r="F226" s="373"/>
      <c r="G226" s="373"/>
      <c r="H226" s="185">
        <v>32</v>
      </c>
      <c r="I226" s="180"/>
      <c r="J226" s="180">
        <v>1.5</v>
      </c>
      <c r="K226" s="292">
        <v>0.35</v>
      </c>
      <c r="L226" s="293">
        <v>15</v>
      </c>
      <c r="M226" s="281">
        <v>830</v>
      </c>
      <c r="N226" s="274"/>
      <c r="O226" s="275">
        <f>M225*(1-N226)</f>
        <v>0</v>
      </c>
    </row>
    <row r="227" spans="1:16" ht="15" customHeight="1">
      <c r="A227" s="373"/>
      <c r="B227" s="373"/>
      <c r="C227" s="373"/>
      <c r="D227" s="373"/>
      <c r="E227" s="373"/>
      <c r="F227" s="373"/>
      <c r="G227" s="373"/>
      <c r="H227" s="185">
        <v>38</v>
      </c>
      <c r="I227" s="180"/>
      <c r="J227" s="180">
        <v>1.4</v>
      </c>
      <c r="K227" s="292">
        <v>0.3</v>
      </c>
      <c r="L227" s="293">
        <v>15</v>
      </c>
      <c r="M227" s="281">
        <v>830</v>
      </c>
      <c r="N227" s="274"/>
      <c r="O227" s="275">
        <f>M226*(1-N227)</f>
        <v>830</v>
      </c>
      <c r="P227" s="150" t="s">
        <v>904</v>
      </c>
    </row>
    <row r="228" spans="1:16" ht="15" customHeight="1" thickBot="1">
      <c r="A228" s="373"/>
      <c r="B228" s="373"/>
      <c r="C228" s="373"/>
      <c r="D228" s="373"/>
      <c r="E228" s="373"/>
      <c r="F228" s="373"/>
      <c r="G228" s="373"/>
      <c r="H228" s="186">
        <v>51</v>
      </c>
      <c r="I228" s="182"/>
      <c r="J228" s="182">
        <v>1.3</v>
      </c>
      <c r="K228" s="294">
        <v>0.28000000000000003</v>
      </c>
      <c r="L228" s="309">
        <v>15</v>
      </c>
      <c r="M228" s="291">
        <v>995</v>
      </c>
      <c r="N228" s="279"/>
      <c r="O228" s="280">
        <f>M227*(1-N228)</f>
        <v>830</v>
      </c>
      <c r="P228" s="150" t="s">
        <v>905</v>
      </c>
    </row>
    <row r="229" spans="1:16" ht="15" customHeight="1">
      <c r="A229" s="373"/>
      <c r="B229" s="373"/>
      <c r="C229" s="373"/>
      <c r="D229" s="373"/>
      <c r="E229" s="373"/>
      <c r="F229" s="373"/>
      <c r="G229" s="373"/>
      <c r="H229" s="155" t="s">
        <v>1001</v>
      </c>
      <c r="I229" s="295"/>
      <c r="J229" s="295"/>
      <c r="K229" s="295"/>
      <c r="L229" s="295"/>
      <c r="N229" s="295"/>
      <c r="O229" s="295"/>
    </row>
    <row r="230" spans="1:16" ht="15" customHeight="1">
      <c r="A230" s="384" t="s">
        <v>912</v>
      </c>
      <c r="B230" s="384"/>
      <c r="C230" s="384"/>
      <c r="D230" s="384"/>
      <c r="E230" s="384"/>
      <c r="F230" s="384"/>
      <c r="G230" s="384"/>
      <c r="H230" s="295"/>
      <c r="I230" s="295"/>
      <c r="J230" s="295"/>
      <c r="K230" s="295"/>
      <c r="L230" s="295"/>
      <c r="M230" s="295"/>
      <c r="N230" s="295"/>
      <c r="O230" s="295"/>
    </row>
    <row r="231" spans="1:16" ht="15.75" customHeight="1">
      <c r="A231" s="384"/>
      <c r="B231" s="384"/>
      <c r="C231" s="384"/>
      <c r="D231" s="384"/>
      <c r="E231" s="384"/>
      <c r="F231" s="384"/>
      <c r="G231" s="384"/>
      <c r="H231" s="149"/>
      <c r="I231" s="187"/>
      <c r="J231" s="187"/>
      <c r="K231" s="187"/>
      <c r="L231" s="187"/>
      <c r="M231" s="295"/>
      <c r="N231" s="187"/>
      <c r="O231" s="187"/>
    </row>
    <row r="232" spans="1:16">
      <c r="C232" s="155"/>
      <c r="M232" s="187"/>
    </row>
  </sheetData>
  <mergeCells count="179">
    <mergeCell ref="L224:L225"/>
    <mergeCell ref="N224:N225"/>
    <mergeCell ref="O224:O225"/>
    <mergeCell ref="A226:G229"/>
    <mergeCell ref="A230:G231"/>
    <mergeCell ref="M214:M215"/>
    <mergeCell ref="N214:N215"/>
    <mergeCell ref="O214:O215"/>
    <mergeCell ref="A216:G219"/>
    <mergeCell ref="A223:G223"/>
    <mergeCell ref="C224:G224"/>
    <mergeCell ref="H224:H225"/>
    <mergeCell ref="I224:I225"/>
    <mergeCell ref="J224:J225"/>
    <mergeCell ref="K224:K225"/>
    <mergeCell ref="M204:M205"/>
    <mergeCell ref="N204:N205"/>
    <mergeCell ref="O204:O205"/>
    <mergeCell ref="A206:G208"/>
    <mergeCell ref="C214:G215"/>
    <mergeCell ref="H214:H215"/>
    <mergeCell ref="I214:I215"/>
    <mergeCell ref="J214:J215"/>
    <mergeCell ref="K214:K215"/>
    <mergeCell ref="L214:L215"/>
    <mergeCell ref="K201:L201"/>
    <mergeCell ref="C204:G204"/>
    <mergeCell ref="H204:H205"/>
    <mergeCell ref="I204:I205"/>
    <mergeCell ref="J204:J205"/>
    <mergeCell ref="K204:K205"/>
    <mergeCell ref="L204:L205"/>
    <mergeCell ref="J192:K192"/>
    <mergeCell ref="J193:K193"/>
    <mergeCell ref="J194:K194"/>
    <mergeCell ref="J195:K195"/>
    <mergeCell ref="K197:L197"/>
    <mergeCell ref="C198:G200"/>
    <mergeCell ref="K198:L198"/>
    <mergeCell ref="K199:L199"/>
    <mergeCell ref="K200:L200"/>
    <mergeCell ref="J186:K186"/>
    <mergeCell ref="J187:K187"/>
    <mergeCell ref="J188:K188"/>
    <mergeCell ref="J189:K189"/>
    <mergeCell ref="J190:K190"/>
    <mergeCell ref="J191:K191"/>
    <mergeCell ref="A181:G182"/>
    <mergeCell ref="J181:K181"/>
    <mergeCell ref="J182:K182"/>
    <mergeCell ref="J183:K183"/>
    <mergeCell ref="J184:K184"/>
    <mergeCell ref="J185:K185"/>
    <mergeCell ref="J174:K174"/>
    <mergeCell ref="C176:G176"/>
    <mergeCell ref="J176:K176"/>
    <mergeCell ref="J177:K177"/>
    <mergeCell ref="A178:G180"/>
    <mergeCell ref="J178:K178"/>
    <mergeCell ref="J179:K179"/>
    <mergeCell ref="J180:K180"/>
    <mergeCell ref="J168:K168"/>
    <mergeCell ref="J169:K169"/>
    <mergeCell ref="J170:K170"/>
    <mergeCell ref="J171:K171"/>
    <mergeCell ref="J172:K172"/>
    <mergeCell ref="J173:K173"/>
    <mergeCell ref="J162:K162"/>
    <mergeCell ref="J163:K163"/>
    <mergeCell ref="J164:K164"/>
    <mergeCell ref="J165:K165"/>
    <mergeCell ref="J166:K166"/>
    <mergeCell ref="J167:K167"/>
    <mergeCell ref="A158:G159"/>
    <mergeCell ref="J158:K158"/>
    <mergeCell ref="J159:K159"/>
    <mergeCell ref="A160:G161"/>
    <mergeCell ref="J160:K160"/>
    <mergeCell ref="J161:K161"/>
    <mergeCell ref="M141:M142"/>
    <mergeCell ref="N141:N142"/>
    <mergeCell ref="O141:O142"/>
    <mergeCell ref="A145:G148"/>
    <mergeCell ref="A149:G151"/>
    <mergeCell ref="C156:G157"/>
    <mergeCell ref="J156:K156"/>
    <mergeCell ref="J157:K157"/>
    <mergeCell ref="C141:G142"/>
    <mergeCell ref="H141:H142"/>
    <mergeCell ref="I141:I142"/>
    <mergeCell ref="J141:J142"/>
    <mergeCell ref="K141:K142"/>
    <mergeCell ref="L141:L142"/>
    <mergeCell ref="M127:M128"/>
    <mergeCell ref="N127:N128"/>
    <mergeCell ref="O127:O128"/>
    <mergeCell ref="A130:G133"/>
    <mergeCell ref="A134:G136"/>
    <mergeCell ref="A140:G140"/>
    <mergeCell ref="C127:G128"/>
    <mergeCell ref="H127:H128"/>
    <mergeCell ref="I127:I128"/>
    <mergeCell ref="J127:J128"/>
    <mergeCell ref="K127:K128"/>
    <mergeCell ref="L127:L128"/>
    <mergeCell ref="L111:L112"/>
    <mergeCell ref="M111:M112"/>
    <mergeCell ref="N111:N112"/>
    <mergeCell ref="O111:O112"/>
    <mergeCell ref="A115:G119"/>
    <mergeCell ref="A120:G122"/>
    <mergeCell ref="M94:M95"/>
    <mergeCell ref="N94:N95"/>
    <mergeCell ref="O94:O95"/>
    <mergeCell ref="A99:G103"/>
    <mergeCell ref="A104:G106"/>
    <mergeCell ref="C111:G113"/>
    <mergeCell ref="H111:H112"/>
    <mergeCell ref="I111:I112"/>
    <mergeCell ref="J111:J112"/>
    <mergeCell ref="K111:K112"/>
    <mergeCell ref="C94:G96"/>
    <mergeCell ref="H94:H95"/>
    <mergeCell ref="I94:I95"/>
    <mergeCell ref="J94:J95"/>
    <mergeCell ref="K94:K95"/>
    <mergeCell ref="L94:L95"/>
    <mergeCell ref="L78:L79"/>
    <mergeCell ref="M78:M79"/>
    <mergeCell ref="N78:N79"/>
    <mergeCell ref="O78:O79"/>
    <mergeCell ref="A82:G86"/>
    <mergeCell ref="A87:G89"/>
    <mergeCell ref="A73:G75"/>
    <mergeCell ref="C78:G80"/>
    <mergeCell ref="H78:H79"/>
    <mergeCell ref="I78:I79"/>
    <mergeCell ref="J78:J79"/>
    <mergeCell ref="K78:K79"/>
    <mergeCell ref="A45:G50"/>
    <mergeCell ref="A51:G54"/>
    <mergeCell ref="A55:G57"/>
    <mergeCell ref="C62:G62"/>
    <mergeCell ref="A63:G68"/>
    <mergeCell ref="A69:G72"/>
    <mergeCell ref="J42:J43"/>
    <mergeCell ref="K42:K43"/>
    <mergeCell ref="L42:L43"/>
    <mergeCell ref="M42:M43"/>
    <mergeCell ref="N42:N43"/>
    <mergeCell ref="O42:O43"/>
    <mergeCell ref="A28:G31"/>
    <mergeCell ref="A32:G34"/>
    <mergeCell ref="A35:G37"/>
    <mergeCell ref="C42:G43"/>
    <mergeCell ref="H42:H43"/>
    <mergeCell ref="I42:I43"/>
    <mergeCell ref="A21:O22"/>
    <mergeCell ref="C25:G27"/>
    <mergeCell ref="H25:H26"/>
    <mergeCell ref="I25:I26"/>
    <mergeCell ref="J25:J26"/>
    <mergeCell ref="K25:K26"/>
    <mergeCell ref="L25:L26"/>
    <mergeCell ref="M25:M26"/>
    <mergeCell ref="N25:N26"/>
    <mergeCell ref="O25:O26"/>
    <mergeCell ref="M7:M8"/>
    <mergeCell ref="N7:N8"/>
    <mergeCell ref="O7:O8"/>
    <mergeCell ref="A10:G16"/>
    <mergeCell ref="A17:G20"/>
    <mergeCell ref="J18:P18"/>
    <mergeCell ref="C7:G8"/>
    <mergeCell ref="H7:H8"/>
    <mergeCell ref="I7:I8"/>
    <mergeCell ref="J7:J8"/>
    <mergeCell ref="K7:K8"/>
    <mergeCell ref="L7:L8"/>
  </mergeCells>
  <phoneticPr fontId="107" type="noConversion"/>
  <hyperlinks>
    <hyperlink ref="I3" r:id="rId1" xr:uid="{A5769A02-0544-48A1-A552-8D83EEADFBAD}"/>
  </hyperlinks>
  <pageMargins left="0.7" right="0.7" top="0.75" bottom="0.75" header="0.3" footer="0.3"/>
  <pageSetup paperSize="9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Полиуретан PU</vt:lpstr>
      <vt:lpstr>ПВХ PVC</vt:lpstr>
      <vt:lpstr>Ткань PVC-F</vt:lpstr>
      <vt:lpstr>Резина E-600, 700</vt:lpstr>
      <vt:lpstr>POF</vt:lpstr>
      <vt:lpstr>CL</vt:lpstr>
      <vt:lpstr>ШЛАНГИ</vt:lpstr>
    </vt:vector>
  </TitlesOfParts>
  <Company>IF-Service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ifcu09</cp:lastModifiedBy>
  <cp:lastPrinted>2024-04-27T13:02:49Z</cp:lastPrinted>
  <dcterms:created xsi:type="dcterms:W3CDTF">2015-08-17T11:43:40Z</dcterms:created>
  <dcterms:modified xsi:type="dcterms:W3CDTF">2024-04-27T14:45:41Z</dcterms:modified>
</cp:coreProperties>
</file>